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20" yWindow="465" windowWidth="15180" windowHeight="969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_xlnm._FilterDatabase" localSheetId="1" hidden="1">Лист2!$A$9:$F$280</definedName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Лист2!$A$1:$F$292</definedName>
  </definedNames>
  <calcPr calcId="145621"/>
</workbook>
</file>

<file path=xl/calcChain.xml><?xml version="1.0" encoding="utf-8"?>
<calcChain xmlns="http://schemas.openxmlformats.org/spreadsheetml/2006/main">
  <c r="G10" i="3" l="1"/>
  <c r="H23" i="3"/>
  <c r="F24" i="3"/>
  <c r="F14" i="3"/>
  <c r="F25" i="3"/>
  <c r="F26" i="3"/>
  <c r="F13" i="3"/>
  <c r="G17" i="3"/>
  <c r="F15" i="3"/>
  <c r="H259" i="3" l="1"/>
  <c r="H153" i="3"/>
  <c r="H109" i="3"/>
  <c r="H71" i="3"/>
  <c r="H57" i="3"/>
  <c r="F285" i="3"/>
  <c r="F284" i="3" s="1"/>
  <c r="F283" i="3" s="1"/>
  <c r="F282" i="3" s="1"/>
  <c r="F281" i="3" s="1"/>
  <c r="F63" i="3" l="1"/>
  <c r="G11" i="3" l="1"/>
  <c r="F224" i="3"/>
  <c r="F223" i="3" s="1"/>
  <c r="F101" i="3" l="1"/>
  <c r="F103" i="3"/>
  <c r="F136" i="3" l="1"/>
  <c r="F135" i="3" s="1"/>
  <c r="F133" i="3"/>
  <c r="F132" i="3" s="1"/>
  <c r="F218" i="3" l="1"/>
  <c r="F217" i="3" s="1"/>
  <c r="F201" i="3"/>
  <c r="F200" i="3" s="1"/>
  <c r="F199" i="3" s="1"/>
  <c r="F198" i="3" s="1"/>
  <c r="F291" i="3" l="1"/>
  <c r="F290" i="3"/>
  <c r="F289" i="3"/>
  <c r="F288" i="3" s="1"/>
  <c r="F287" i="3" s="1"/>
  <c r="F221" i="3" l="1"/>
  <c r="F220" i="3" s="1"/>
  <c r="F130" i="3"/>
  <c r="F129" i="3" s="1"/>
  <c r="F127" i="3"/>
  <c r="F126" i="3" s="1"/>
  <c r="F125" i="3" s="1"/>
  <c r="F21" i="3"/>
  <c r="H252" i="3" l="1"/>
  <c r="H78" i="3" l="1"/>
  <c r="H73" i="3"/>
  <c r="H39" i="3" l="1"/>
  <c r="F163" i="3"/>
  <c r="F162" i="3" s="1"/>
  <c r="F160" i="3"/>
  <c r="F159" i="3" s="1"/>
  <c r="F157" i="3"/>
  <c r="F156" i="3" s="1"/>
  <c r="F155" i="3" l="1"/>
  <c r="F37" i="3"/>
  <c r="F36" i="3" s="1"/>
  <c r="H92" i="3" l="1"/>
  <c r="G246" i="3"/>
  <c r="G242" i="3"/>
  <c r="F238" i="3"/>
  <c r="F237" i="3" s="1"/>
  <c r="F236" i="3" s="1"/>
  <c r="F235" i="3" l="1"/>
  <c r="F234" i="3" s="1"/>
  <c r="F233" i="3" s="1"/>
  <c r="F208" i="3"/>
  <c r="F207" i="3" s="1"/>
  <c r="H168" i="3"/>
  <c r="F170" i="3"/>
  <c r="F169" i="3" s="1"/>
  <c r="F167" i="3"/>
  <c r="F166" i="3" s="1"/>
  <c r="G111" i="3"/>
  <c r="F244" i="3" l="1"/>
  <c r="F243" i="3" s="1"/>
  <c r="F231" i="3"/>
  <c r="F230" i="3" s="1"/>
  <c r="F229" i="3" s="1"/>
  <c r="F113" i="3" l="1"/>
  <c r="F112" i="3" s="1"/>
  <c r="F90" i="3"/>
  <c r="F249" i="3" l="1"/>
  <c r="F195" i="3"/>
  <c r="F194" i="3" s="1"/>
  <c r="F205" i="3"/>
  <c r="F204" i="3" s="1"/>
  <c r="F247" i="3" l="1"/>
  <c r="F246" i="3" s="1"/>
  <c r="F179" i="3" l="1"/>
  <c r="F178" i="3" s="1"/>
  <c r="F177" i="3" s="1"/>
  <c r="F183" i="3"/>
  <c r="F182" i="3" s="1"/>
  <c r="F181" i="3" s="1"/>
  <c r="F193" i="3"/>
  <c r="F123" i="3"/>
  <c r="F122" i="3" s="1"/>
  <c r="F121" i="3" s="1"/>
  <c r="F120" i="3" s="1"/>
  <c r="F49" i="3"/>
  <c r="F48" i="3" s="1"/>
  <c r="F47" i="3" s="1"/>
  <c r="F46" i="3" s="1"/>
  <c r="F45" i="3" s="1"/>
  <c r="F97" i="3"/>
  <c r="F96" i="3" s="1"/>
  <c r="F95" i="3" s="1"/>
  <c r="F94" i="3" s="1"/>
  <c r="F93" i="3" s="1"/>
  <c r="F107" i="3"/>
  <c r="F106" i="3" s="1"/>
  <c r="F105" i="3" s="1"/>
  <c r="F83" i="3"/>
  <c r="F88" i="3"/>
  <c r="F117" i="3"/>
  <c r="F116" i="3" s="1"/>
  <c r="F115" i="3" s="1"/>
  <c r="F111" i="3" s="1"/>
  <c r="F141" i="3"/>
  <c r="F140" i="3" s="1"/>
  <c r="F139" i="3" s="1"/>
  <c r="F138" i="3" s="1"/>
  <c r="F146" i="3"/>
  <c r="F145" i="3" s="1"/>
  <c r="F144" i="3" s="1"/>
  <c r="F143" i="3" s="1"/>
  <c r="F151" i="3"/>
  <c r="F150" i="3" s="1"/>
  <c r="F149" i="3" s="1"/>
  <c r="F174" i="3"/>
  <c r="F173" i="3" s="1"/>
  <c r="F212" i="3"/>
  <c r="F211" i="3" s="1"/>
  <c r="F215" i="3"/>
  <c r="F214" i="3" s="1"/>
  <c r="F227" i="3"/>
  <c r="F226" i="3" s="1"/>
  <c r="F253" i="3"/>
  <c r="F255" i="3"/>
  <c r="F257" i="3"/>
  <c r="F263" i="3"/>
  <c r="F262" i="3" s="1"/>
  <c r="F261" i="3" s="1"/>
  <c r="F260" i="3" s="1"/>
  <c r="F269" i="3"/>
  <c r="F268" i="3" s="1"/>
  <c r="F267" i="3" s="1"/>
  <c r="F266" i="3" s="1"/>
  <c r="F274" i="3"/>
  <c r="F273" i="3" s="1"/>
  <c r="F272" i="3" s="1"/>
  <c r="F271" i="3" s="1"/>
  <c r="F279" i="3"/>
  <c r="F278" i="3" s="1"/>
  <c r="F277" i="3" s="1"/>
  <c r="F276" i="3" s="1"/>
  <c r="F34" i="3"/>
  <c r="F69" i="3"/>
  <c r="F68" i="3" s="1"/>
  <c r="F67" i="3" s="1"/>
  <c r="F66" i="3" s="1"/>
  <c r="F81" i="3"/>
  <c r="F79" i="3"/>
  <c r="F76" i="3"/>
  <c r="F74" i="3"/>
  <c r="F61" i="3"/>
  <c r="F60" i="3" s="1"/>
  <c r="F55" i="3"/>
  <c r="F54" i="3" s="1"/>
  <c r="F53" i="3" s="1"/>
  <c r="F52" i="3" s="1"/>
  <c r="F51" i="3" s="1"/>
  <c r="F43" i="3"/>
  <c r="F42" i="3" s="1"/>
  <c r="F41" i="3" s="1"/>
  <c r="F40" i="3" s="1"/>
  <c r="F39" i="3" s="1"/>
  <c r="F191" i="3"/>
  <c r="F190" i="3" s="1"/>
  <c r="F188" i="3"/>
  <c r="F187" i="3" s="1"/>
  <c r="F32" i="3"/>
  <c r="F30" i="3"/>
  <c r="F19" i="3"/>
  <c r="F18" i="3" s="1"/>
  <c r="B4" i="2"/>
  <c r="B14" i="2"/>
  <c r="A19" i="2"/>
  <c r="A18" i="2"/>
  <c r="F100" i="3" l="1"/>
  <c r="F99" i="3" s="1"/>
  <c r="F92" i="3" s="1"/>
  <c r="F210" i="3"/>
  <c r="F203" i="3" s="1"/>
  <c r="F197" i="3" s="1"/>
  <c r="F73" i="3"/>
  <c r="F29" i="3"/>
  <c r="F28" i="3" s="1"/>
  <c r="F23" i="3" s="1"/>
  <c r="F110" i="3"/>
  <c r="F87" i="3"/>
  <c r="F86" i="3" s="1"/>
  <c r="F85" i="3" s="1"/>
  <c r="F78" i="3"/>
  <c r="F17" i="3"/>
  <c r="F12" i="3" s="1"/>
  <c r="F186" i="3"/>
  <c r="F185" i="3" s="1"/>
  <c r="F176" i="3" s="1"/>
  <c r="F252" i="3"/>
  <c r="F251" i="3" s="1"/>
  <c r="F242" i="3" s="1"/>
  <c r="F172" i="3"/>
  <c r="F59" i="3"/>
  <c r="F58" i="3" s="1"/>
  <c r="F148" i="3"/>
  <c r="F119" i="3" s="1"/>
  <c r="F265" i="3"/>
  <c r="F259" i="3" s="1"/>
  <c r="F165" i="3" l="1"/>
  <c r="F154" i="3" s="1"/>
  <c r="F109" i="3"/>
  <c r="F241" i="3"/>
  <c r="F240" i="3" s="1"/>
  <c r="F72" i="3"/>
  <c r="F71" i="3" s="1"/>
  <c r="F57" i="3" s="1"/>
  <c r="F11" i="3" s="1"/>
  <c r="F153" i="3" l="1"/>
  <c r="F10" i="3" s="1"/>
  <c r="C186" i="2" l="1"/>
  <c r="C442" i="2"/>
  <c r="C262" i="2"/>
  <c r="C460" i="2"/>
  <c r="C251" i="2"/>
  <c r="C449" i="2"/>
  <c r="C26" i="2"/>
  <c r="C247" i="2"/>
  <c r="C293" i="2"/>
  <c r="C446" i="2"/>
  <c r="C167" i="2"/>
  <c r="C411" i="2"/>
  <c r="C461" i="2"/>
  <c r="C448" i="2"/>
  <c r="C315" i="2"/>
  <c r="C254" i="2"/>
  <c r="C164" i="2"/>
  <c r="C237" i="2"/>
  <c r="C316" i="2"/>
  <c r="C34" i="2"/>
  <c r="C396" i="2"/>
  <c r="C229" i="2"/>
  <c r="C408" i="2"/>
  <c r="C190" i="2"/>
  <c r="C272" i="2"/>
  <c r="C358" i="2"/>
  <c r="C269" i="2"/>
  <c r="C445" i="2"/>
  <c r="C447" i="2"/>
  <c r="C119" i="2"/>
  <c r="C288" i="2"/>
  <c r="C364" i="2"/>
  <c r="C65" i="2"/>
  <c r="C390" i="2"/>
  <c r="C94" i="2"/>
  <c r="C200" i="2"/>
  <c r="C122" i="2"/>
  <c r="C152" i="2"/>
  <c r="C351" i="2"/>
  <c r="C453" i="2"/>
  <c r="C398" i="2"/>
  <c r="C258" i="2"/>
  <c r="C261" i="2"/>
  <c r="C74" i="2"/>
  <c r="C312" i="2"/>
  <c r="C374" i="2"/>
  <c r="C30" i="2"/>
  <c r="C64" i="2"/>
  <c r="C310" i="2"/>
  <c r="C378" i="2"/>
  <c r="C326" i="2"/>
  <c r="C305" i="2"/>
  <c r="C153" i="2"/>
  <c r="C360" i="2"/>
  <c r="C231" i="2"/>
  <c r="C106" i="2"/>
  <c r="C220" i="2"/>
  <c r="C35" i="2"/>
  <c r="C139" i="2"/>
  <c r="C93" i="2"/>
  <c r="C417" i="2"/>
  <c r="C413" i="2"/>
  <c r="C459" i="2"/>
  <c r="C78" i="2"/>
  <c r="C323" i="2"/>
  <c r="C306" i="2"/>
  <c r="C311" i="2"/>
  <c r="C456" i="2"/>
  <c r="C112" i="2"/>
  <c r="C404" i="2"/>
  <c r="C401" i="2"/>
  <c r="C57" i="2"/>
  <c r="C437" i="2"/>
  <c r="C207" i="2"/>
  <c r="C275" i="2"/>
  <c r="C235" i="2"/>
  <c r="C147" i="2"/>
  <c r="C62" i="2"/>
  <c r="C196" i="2"/>
  <c r="C138" i="2"/>
  <c r="C292" i="2"/>
  <c r="C313" i="2"/>
  <c r="C402" i="2"/>
  <c r="C88" i="2"/>
  <c r="C405" i="2"/>
  <c r="C162" i="2"/>
  <c r="C355" i="2"/>
  <c r="C51" i="2"/>
  <c r="C165" i="2"/>
  <c r="C209" i="2"/>
  <c r="C203" i="2"/>
  <c r="C181" i="2"/>
  <c r="C175" i="2"/>
  <c r="C59" i="2"/>
  <c r="C178" i="2"/>
  <c r="C322" i="2"/>
  <c r="C368" i="2"/>
  <c r="C150" i="2"/>
  <c r="C40" i="2"/>
  <c r="C195" i="2"/>
  <c r="L21" i="2"/>
  <c r="C238" i="2"/>
  <c r="C348" i="2"/>
  <c r="C271" i="2"/>
  <c r="C182" i="2"/>
  <c r="C187" i="2"/>
  <c r="C418" i="2"/>
  <c r="C385" i="2"/>
  <c r="C391" i="2"/>
  <c r="G21" i="2"/>
  <c r="C372" i="2"/>
  <c r="C319" i="2"/>
  <c r="C452" i="2"/>
  <c r="C441" i="2"/>
  <c r="C403" i="2"/>
  <c r="C392" i="2"/>
  <c r="C343" i="2"/>
  <c r="C47" i="2"/>
  <c r="C342" i="2"/>
  <c r="C393" i="2"/>
  <c r="C99" i="2"/>
  <c r="C242" i="2"/>
  <c r="C213" i="2"/>
  <c r="C359" i="2"/>
  <c r="C375" i="2"/>
  <c r="C435" i="2"/>
  <c r="C300" i="2"/>
  <c r="C400" i="2"/>
  <c r="C31" i="2"/>
  <c r="C58" i="2"/>
  <c r="I21" i="2"/>
  <c r="O21" i="2"/>
  <c r="C276" i="2"/>
  <c r="C33" i="2"/>
  <c r="C345" i="2"/>
  <c r="C103" i="2"/>
  <c r="C168" i="2"/>
  <c r="C166" i="2"/>
  <c r="C320" i="2"/>
  <c r="C338" i="2"/>
  <c r="C321" i="2"/>
  <c r="C184" i="2"/>
  <c r="C48" i="2"/>
  <c r="C371" i="2"/>
  <c r="C143" i="2"/>
  <c r="C201" i="2"/>
  <c r="C177" i="2"/>
  <c r="C407" i="2"/>
  <c r="C245" i="2"/>
  <c r="C362" i="2"/>
  <c r="C160" i="2"/>
  <c r="N21" i="2"/>
  <c r="C331" i="2"/>
  <c r="C341" i="2"/>
  <c r="C386" i="2"/>
  <c r="C174" i="2"/>
  <c r="C171" i="2"/>
  <c r="C61" i="2"/>
  <c r="C159" i="2"/>
  <c r="C281" i="2"/>
  <c r="C77" i="2"/>
  <c r="C101" i="2"/>
  <c r="C349" i="2"/>
  <c r="C188" i="2"/>
  <c r="C173" i="2"/>
  <c r="C289" i="2"/>
  <c r="C443" i="2"/>
  <c r="C286" i="2"/>
  <c r="C56" i="2"/>
  <c r="C123" i="2"/>
  <c r="C234" i="2"/>
  <c r="C377" i="2"/>
  <c r="C308" i="2"/>
  <c r="C117" i="2"/>
  <c r="C370" i="2"/>
  <c r="C36" i="2"/>
  <c r="C265" i="2"/>
  <c r="C250" i="2"/>
  <c r="C314" i="2"/>
  <c r="C144" i="2"/>
  <c r="C324" i="2"/>
  <c r="C87" i="2"/>
  <c r="C76" i="2"/>
  <c r="C328" i="2"/>
  <c r="C115" i="2"/>
  <c r="C373" i="2"/>
  <c r="C409" i="2"/>
  <c r="C133" i="2"/>
  <c r="C318" i="2"/>
  <c r="C384" i="2"/>
  <c r="F21" i="2"/>
  <c r="C83" i="2"/>
  <c r="C128" i="2"/>
  <c r="C215" i="2"/>
  <c r="C176" i="2"/>
  <c r="C246" i="2"/>
  <c r="C454" i="2"/>
  <c r="C337" i="2"/>
  <c r="C157" i="2"/>
  <c r="C283" i="2"/>
  <c r="C291" i="2"/>
  <c r="C127" i="2"/>
  <c r="C352" i="2"/>
  <c r="C102" i="2"/>
  <c r="J21" i="2"/>
  <c r="C158" i="2"/>
  <c r="C55" i="2"/>
  <c r="C141" i="2"/>
  <c r="C257" i="2"/>
  <c r="C227" i="2"/>
  <c r="C388" i="2"/>
  <c r="C104" i="2"/>
  <c r="E21" i="2"/>
  <c r="C379" i="2"/>
  <c r="C380" i="2"/>
  <c r="C212" i="2"/>
  <c r="C282" i="2"/>
  <c r="H21" i="2"/>
  <c r="C129" i="2"/>
  <c r="C431" i="2"/>
  <c r="C462" i="2"/>
  <c r="C327" i="2"/>
  <c r="C450" i="2"/>
  <c r="C232" i="2"/>
  <c r="C268" i="2"/>
  <c r="C126" i="2"/>
  <c r="C38" i="2"/>
  <c r="C81" i="2"/>
  <c r="C414" i="2"/>
  <c r="C309" i="2"/>
  <c r="C339" i="2"/>
  <c r="C273" i="2"/>
  <c r="C180" i="2"/>
  <c r="C230" i="2"/>
  <c r="C44" i="2"/>
  <c r="C66" i="2"/>
  <c r="C285" i="2"/>
  <c r="C421" i="2"/>
  <c r="C91" i="2"/>
  <c r="C439" i="2"/>
  <c r="C146" i="2"/>
  <c r="C397" i="2"/>
  <c r="C73" i="2"/>
  <c r="C63" i="2"/>
  <c r="C80" i="2"/>
  <c r="C267" i="2"/>
  <c r="C110" i="2"/>
  <c r="C244" i="2"/>
  <c r="C436" i="2"/>
  <c r="M21" i="2"/>
  <c r="C226" i="2"/>
  <c r="C49" i="2"/>
  <c r="C287" i="2"/>
  <c r="C202" i="2"/>
  <c r="C236" i="2"/>
  <c r="C222" i="2"/>
  <c r="C279" i="2"/>
  <c r="C278" i="2"/>
  <c r="C381" i="2"/>
  <c r="C344" i="2"/>
  <c r="C457" i="2"/>
  <c r="C357" i="2"/>
  <c r="C21" i="2"/>
  <c r="C100" i="2"/>
  <c r="C427" i="2"/>
  <c r="C39" i="2"/>
  <c r="C107" i="2"/>
  <c r="C451" i="2"/>
  <c r="C41" i="2"/>
  <c r="C395" i="2"/>
  <c r="C156" i="2"/>
  <c r="C84" i="2"/>
  <c r="C225" i="2"/>
  <c r="C125" i="2"/>
  <c r="C426" i="2"/>
  <c r="C208" i="2"/>
  <c r="C336" i="2"/>
  <c r="C248" i="2"/>
  <c r="C145" i="2"/>
  <c r="C149" i="2"/>
  <c r="C264" i="2"/>
  <c r="C252" i="2"/>
  <c r="C233" i="2"/>
  <c r="C124" i="2"/>
  <c r="C79" i="2"/>
  <c r="C366" i="2"/>
  <c r="C307" i="2"/>
  <c r="C204" i="2"/>
  <c r="C85" i="2"/>
  <c r="C25" i="2"/>
  <c r="C301" i="2"/>
  <c r="C464" i="2"/>
  <c r="C130" i="2"/>
  <c r="C296" i="2"/>
  <c r="C69" i="2"/>
  <c r="C416" i="2"/>
  <c r="C353" i="2"/>
  <c r="C218" i="2"/>
  <c r="C198" i="2"/>
  <c r="C376" i="2"/>
  <c r="C334" i="2"/>
  <c r="C346" i="2"/>
  <c r="D21" i="2"/>
  <c r="C399" i="2"/>
  <c r="C27" i="2"/>
  <c r="C299" i="2"/>
  <c r="C302" i="2"/>
  <c r="C228" i="2"/>
  <c r="C214" i="2"/>
  <c r="C45" i="2"/>
  <c r="C191" i="2"/>
  <c r="C132" i="2"/>
  <c r="C367" i="2"/>
  <c r="C455" i="2"/>
  <c r="C60" i="2"/>
  <c r="C210" i="2"/>
  <c r="C432" i="2"/>
  <c r="C192" i="2"/>
  <c r="C75" i="2"/>
  <c r="C259" i="2"/>
  <c r="C211" i="2"/>
  <c r="C70" i="2"/>
  <c r="C163" i="2"/>
  <c r="C387" i="2"/>
  <c r="C280" i="2"/>
  <c r="C410" i="2"/>
  <c r="C423" i="2"/>
  <c r="C419" i="2"/>
  <c r="C325" i="2"/>
  <c r="C148" i="2"/>
  <c r="C206" i="2"/>
  <c r="C295" i="2"/>
  <c r="C240" i="2"/>
  <c r="C253" i="2"/>
  <c r="C151" i="2"/>
  <c r="C243" i="2"/>
  <c r="C354" i="2"/>
  <c r="C179" i="2"/>
  <c r="C256" i="2"/>
  <c r="C389" i="2"/>
  <c r="C444" i="2"/>
  <c r="C28" i="2"/>
  <c r="C335" i="2"/>
  <c r="C263" i="2"/>
  <c r="C317" i="2"/>
  <c r="C24" i="2"/>
  <c r="C298" i="2"/>
  <c r="C197" i="2"/>
  <c r="C193" i="2"/>
  <c r="C224" i="2"/>
  <c r="C303" i="2"/>
  <c r="C89" i="2"/>
  <c r="C290" i="2"/>
  <c r="C86" i="2"/>
  <c r="C137" i="2"/>
  <c r="C134" i="2"/>
  <c r="C383" i="2"/>
  <c r="C109" i="2"/>
  <c r="K21" i="2"/>
  <c r="C53" i="2"/>
  <c r="C105" i="2"/>
  <c r="C347" i="2"/>
  <c r="C239" i="2"/>
  <c r="C170" i="2"/>
  <c r="C98" i="2"/>
  <c r="C46" i="2"/>
  <c r="C458" i="2"/>
  <c r="C194" i="2"/>
  <c r="C249" i="2"/>
  <c r="C135" i="2"/>
  <c r="C67" i="2"/>
  <c r="C111" i="2"/>
  <c r="C425" i="2"/>
  <c r="C294" i="2"/>
  <c r="C154" i="2"/>
  <c r="C274" i="2"/>
  <c r="C116" i="2"/>
  <c r="C219" i="2"/>
  <c r="C189" i="2"/>
  <c r="C29" i="2"/>
  <c r="C465" i="2"/>
  <c r="C216" i="2"/>
  <c r="C365" i="2"/>
  <c r="C428" i="2"/>
  <c r="C23" i="2"/>
  <c r="C394" i="2"/>
  <c r="C424" i="2"/>
  <c r="C433" i="2"/>
  <c r="C382" i="2"/>
  <c r="C42" i="2"/>
  <c r="C361" i="2"/>
  <c r="C183" i="2"/>
  <c r="C260" i="2"/>
  <c r="C297" i="2"/>
  <c r="C161" i="2"/>
  <c r="C97" i="2"/>
  <c r="C277" i="2"/>
  <c r="C369" i="2"/>
  <c r="C329" i="2"/>
  <c r="C37" i="2"/>
  <c r="C68" i="2"/>
  <c r="C415" i="2"/>
  <c r="C438" i="2"/>
  <c r="C332" i="2"/>
  <c r="C118" i="2"/>
  <c r="C32" i="2"/>
  <c r="C223" i="2"/>
  <c r="C217" i="2"/>
  <c r="C356" i="2"/>
  <c r="C440" i="2"/>
  <c r="C142" i="2"/>
  <c r="C363" i="2"/>
  <c r="C221" i="2"/>
  <c r="C205" i="2"/>
  <c r="C140" i="2"/>
  <c r="C284" i="2"/>
  <c r="C406" i="2"/>
  <c r="C255" i="2"/>
  <c r="C434" i="2"/>
  <c r="C340" i="2"/>
  <c r="C412" i="2"/>
  <c r="C333" i="2"/>
  <c r="C108" i="2"/>
  <c r="C350" i="2"/>
  <c r="C90" i="2"/>
  <c r="C155" i="2"/>
  <c r="C50" i="2"/>
  <c r="C95" i="2"/>
  <c r="C463" i="2"/>
  <c r="C71" i="2"/>
  <c r="C429" i="2"/>
  <c r="C82" i="2"/>
  <c r="C241" i="2"/>
  <c r="C199" i="2"/>
  <c r="C136" i="2"/>
  <c r="C304" i="2"/>
  <c r="C43" i="2"/>
  <c r="C120" i="2"/>
  <c r="C114" i="2"/>
  <c r="C121" i="2"/>
  <c r="C52" i="2"/>
  <c r="C420" i="2"/>
  <c r="C113" i="2"/>
  <c r="C172" i="2"/>
  <c r="C266" i="2"/>
  <c r="C270" i="2"/>
  <c r="C54" i="2"/>
  <c r="C131" i="2"/>
  <c r="C169" i="2"/>
  <c r="C72" i="2"/>
  <c r="C422" i="2"/>
  <c r="C22" i="2"/>
  <c r="C430" i="2"/>
  <c r="C96" i="2"/>
  <c r="C92" i="2"/>
  <c r="C185" i="2"/>
  <c r="C330" i="2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<sst xmlns="http://schemas.openxmlformats.org/spreadsheetml/2006/main" count="2793" uniqueCount="447">
  <si>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</si>
  <si>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</si>
  <si>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</si>
  <si>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</si>
  <si>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</si>
  <si>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</si>
  <si>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</si>
  <si>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</si>
  <si>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</si>
  <si>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</si>
  <si>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</si>
  <si>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</si>
  <si>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</si>
  <si>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</si>
  <si>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Всего расходов</t>
  </si>
  <si>
    <t>01</t>
  </si>
  <si>
    <t>{8DAFA44B-1151-4174-8490-40C2F2F17C1C}</t>
  </si>
  <si>
    <t>{97ECDFB2-7B7A-4182-9A3F-E3549A4C3F15}</t>
  </si>
  <si>
    <t>EXPR_22</t>
  </si>
  <si>
    <t>Общегосударственные вопросы</t>
  </si>
  <si>
    <t>08</t>
  </si>
  <si>
    <t>Жилищно-коммунальное хозяйство</t>
  </si>
  <si>
    <t>05</t>
  </si>
  <si>
    <t>0501</t>
  </si>
  <si>
    <t>Жилищное хозяйство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</si>
  <si>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</si>
  <si>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</si>
  <si>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</si>
  <si>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</si>
  <si>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</si>
  <si>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</si>
  <si>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</si>
  <si>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</si>
  <si>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</si>
  <si>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</si>
  <si>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</si>
  <si>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</si>
  <si>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</si>
  <si>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</si>
  <si>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</si>
  <si>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</si>
  <si>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</si>
  <si>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</si>
  <si>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</si>
  <si>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</si>
  <si>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</si>
  <si>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</si>
  <si>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</si>
  <si>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</si>
  <si>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</si>
  <si>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0103</t>
  </si>
  <si>
    <t>03</t>
  </si>
  <si>
    <t>800</t>
  </si>
  <si>
    <t>Иные бюджетные ассигнования</t>
  </si>
  <si>
    <t>850</t>
  </si>
  <si>
    <t>Уплата налогов, сборов и иных платежей</t>
  </si>
  <si>
    <t>200</t>
  </si>
  <si>
    <t>Закупка товаров, работ и услуг для государственных нужд</t>
  </si>
  <si>
    <t>240</t>
  </si>
  <si>
    <t>Иные закупки товаров, работ и услуг для государственных нужд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</si>
  <si>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</si>
  <si>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</si>
  <si>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</si>
  <si>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</si>
  <si>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</si>
  <si>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</si>
  <si>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</si>
  <si>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</si>
  <si>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Резервные фонды местных администраций</t>
  </si>
  <si>
    <t>870</t>
  </si>
  <si>
    <t>Резервные средства</t>
  </si>
  <si>
    <t>Другие общегосударственные вопросы</t>
  </si>
  <si>
    <t>13</t>
  </si>
  <si>
    <t>Мероприятия в установленной сфере деятельности</t>
  </si>
  <si>
    <t>Национальная оборона</t>
  </si>
  <si>
    <t>0203</t>
  </si>
  <si>
    <t>Осуществление первичного воинского учета на территориях, где отсутствуют военные комиссариаты</t>
  </si>
  <si>
    <t>500</t>
  </si>
  <si>
    <t>Национальная безопасность и правоохранительная деятельность</t>
  </si>
  <si>
    <t>0309</t>
  </si>
  <si>
    <t>09</t>
  </si>
  <si>
    <t>Национальная экономика</t>
  </si>
  <si>
    <t>0405</t>
  </si>
  <si>
    <t>0409</t>
  </si>
  <si>
    <t>Дорожное хозяйство (дорожные фонды)</t>
  </si>
  <si>
    <t>Другие вопросы в области национальной экономики</t>
  </si>
  <si>
    <t>12</t>
  </si>
  <si>
    <t>Передача части полномочий по решению вопросов местного значения поселения в области градостроительной деятельности</t>
  </si>
  <si>
    <t>0502</t>
  </si>
  <si>
    <t>Коммунальное хозяйство</t>
  </si>
  <si>
    <t>540</t>
  </si>
  <si>
    <t>07</t>
  </si>
  <si>
    <t>0701</t>
  </si>
  <si>
    <t>0702</t>
  </si>
  <si>
    <t>0705</t>
  </si>
  <si>
    <t>0707</t>
  </si>
  <si>
    <t>0709</t>
  </si>
  <si>
    <t>0801</t>
  </si>
  <si>
    <t>Культура</t>
  </si>
  <si>
    <t>Дворцы, дома и другие учреждения культуры</t>
  </si>
  <si>
    <t>0804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</si>
  <si>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</si>
  <si>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</si>
  <si>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</si>
  <si>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</si>
  <si>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</si>
  <si>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</si>
  <si>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Другие вопросы в области социальной политики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</si>
  <si>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</si>
  <si>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</si>
  <si>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</si>
  <si>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</si>
  <si>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</si>
  <si>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</si>
  <si>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</si>
  <si>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</si>
  <si>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</si>
  <si>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</si>
  <si>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</si>
  <si>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</si>
  <si>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</si>
  <si>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</si>
  <si>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</si>
  <si>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</si>
  <si>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</si>
  <si>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</si>
  <si>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</si>
  <si>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</si>
  <si>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</si>
  <si>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</si>
  <si>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</si>
  <si>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</si>
  <si>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</si>
  <si>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</si>
  <si>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</si>
  <si>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</si>
  <si>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</si>
  <si>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</si>
  <si>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</si>
  <si>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</si>
  <si>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</si>
  <si>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</si>
  <si>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</si>
  <si>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</si>
  <si>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</si>
  <si>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</si>
  <si>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</si>
  <si>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</si>
  <si>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</si>
  <si>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</si>
  <si>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</si>
  <si>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</si>
  <si>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</si>
  <si>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</si>
  <si>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</si>
  <si>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</si>
  <si>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</si>
  <si>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</si>
  <si>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</si>
  <si>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</si>
  <si>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</si>
  <si>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</si>
  <si>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</si>
  <si>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</si>
  <si>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</si>
  <si>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</si>
  <si>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</si>
  <si>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</si>
  <si>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</si>
  <si>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</si>
  <si>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</si>
  <si>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</si>
  <si>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</si>
  <si>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</si>
  <si>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</si>
  <si>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</si>
  <si>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</si>
  <si>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</si>
  <si>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</si>
  <si>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</si>
  <si>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</si>
  <si>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</si>
  <si>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</si>
  <si>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</si>
  <si>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</si>
  <si>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</si>
  <si>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</si>
  <si>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</si>
  <si>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</si>
  <si>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</si>
  <si>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</si>
  <si>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</si>
  <si>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</si>
  <si>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</si>
  <si>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</si>
  <si>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</si>
  <si>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</si>
  <si>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</si>
  <si>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</si>
  <si>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</si>
  <si>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</si>
  <si>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</si>
  <si>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</si>
  <si>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</si>
  <si>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</si>
  <si>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</si>
  <si>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</si>
  <si>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</si>
  <si>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</si>
  <si>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</si>
  <si>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</si>
  <si>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</si>
  <si>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</si>
  <si>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</si>
  <si>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</si>
  <si>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</si>
  <si>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</si>
  <si>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</si>
  <si>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</si>
  <si>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</si>
  <si>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</si>
  <si>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</si>
  <si>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</si>
  <si>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</si>
  <si>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</si>
  <si>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</si>
  <si>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</si>
  <si>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</si>
  <si>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</si>
  <si>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</si>
  <si>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</si>
  <si>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</si>
  <si>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</si>
  <si>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</si>
  <si>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</si>
  <si>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</si>
  <si>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</si>
  <si>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</si>
  <si>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</si>
  <si>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</si>
  <si>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</si>
  <si>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</si>
  <si>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</si>
  <si>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</si>
  <si>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</si>
  <si>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</si>
  <si>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</si>
  <si>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</si>
  <si>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</si>
  <si>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</si>
  <si>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</si>
  <si>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</si>
  <si>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</si>
  <si>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</si>
  <si>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</si>
  <si>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</si>
  <si>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</si>
  <si>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</si>
  <si>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</si>
  <si>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</si>
  <si>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</si>
  <si>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</si>
  <si>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</si>
  <si>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</si>
  <si>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</si>
  <si>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</si>
  <si>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</si>
  <si>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</si>
  <si>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</si>
  <si>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</si>
  <si>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</si>
  <si>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</si>
  <si>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</si>
  <si>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</si>
  <si>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</si>
  <si>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</si>
  <si>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</si>
  <si>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</si>
  <si>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</si>
  <si>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Непрограммные мероприятия</t>
  </si>
  <si>
    <t>Расходы на выплаты персоналу государственных (муниципальных) органов</t>
  </si>
  <si>
    <t>120</t>
  </si>
  <si>
    <t>Органы местного самоуправления (в пределах норматива формирования расходов)</t>
  </si>
  <si>
    <t>Выполнение части полномочий для решения вопросов местного значения по жилищно-коммунальному хозяйству</t>
  </si>
  <si>
    <t>Межбюджетные транферты</t>
  </si>
  <si>
    <t>Иные межбюджетные транферты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</si>
  <si>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</si>
  <si>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Мероприятия по управлению имуществом и земельными участками</t>
  </si>
  <si>
    <t>Мероприятия по пожарной безопасности на территории сельского поселения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</si>
  <si>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</si>
  <si>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</si>
  <si>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Мероприятия в области коммунального хозяйства</t>
  </si>
  <si>
    <t>Благоустройство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</si>
  <si>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</si>
  <si>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</si>
  <si>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Культура, кинематография</t>
  </si>
  <si>
    <t>Расходы на выплату персоналу казенных учреждений</t>
  </si>
  <si>
    <t>Мероприятия в поддержку ветеранов поселения</t>
  </si>
  <si>
    <t>Мероприятия в поддержку молодежи Просницы</t>
  </si>
  <si>
    <t>Мероприятия в поддержку женщин села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</si>
  <si>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</si>
  <si>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Муниципальная программа  "Развитие благоустройства Просницкого сельского поселения"</t>
  </si>
  <si>
    <t>Муниципальная программа  "Ветеран"</t>
  </si>
  <si>
    <t>Муниципальная программа  "Молодежь Просницы"</t>
  </si>
  <si>
    <t>Муниципальная программа  "Женщинам села - внимание и поддержка"</t>
  </si>
  <si>
    <t>Органы местного самоуправления (обеспечение деятельности специалистов)</t>
  </si>
  <si>
    <t>Органы местного самоуправления (обеспечение деятельности обслуживающего персонала)</t>
  </si>
  <si>
    <t>Мероприятия в сфере дорожной деятельности</t>
  </si>
  <si>
    <t>Мероприятия по содействию в развитии малого и среднего предпринимательства</t>
  </si>
  <si>
    <t>0000000000</t>
  </si>
  <si>
    <t>2100000000</t>
  </si>
  <si>
    <t>2100070000</t>
  </si>
  <si>
    <t>2100070010</t>
  </si>
  <si>
    <t>2100070070</t>
  </si>
  <si>
    <t>2100070090</t>
  </si>
  <si>
    <t>2100070160</t>
  </si>
  <si>
    <t>2100070140</t>
  </si>
  <si>
    <t>2100075000</t>
  </si>
  <si>
    <t>2100075010</t>
  </si>
  <si>
    <t>0400000000</t>
  </si>
  <si>
    <t>0400073100</t>
  </si>
  <si>
    <t>2100070050</t>
  </si>
  <si>
    <t>2100070060</t>
  </si>
  <si>
    <t>2100051180</t>
  </si>
  <si>
    <t>0500000000</t>
  </si>
  <si>
    <t>0500073000</t>
  </si>
  <si>
    <t>0500073110</t>
  </si>
  <si>
    <t>2100073000</t>
  </si>
  <si>
    <t>2100073040</t>
  </si>
  <si>
    <t>0700000000</t>
  </si>
  <si>
    <t>0700073000</t>
  </si>
  <si>
    <t>0700073130</t>
  </si>
  <si>
    <t>2100073010</t>
  </si>
  <si>
    <t>2100073020</t>
  </si>
  <si>
    <t>0600000000</t>
  </si>
  <si>
    <t>0600073000</t>
  </si>
  <si>
    <t>0600073030</t>
  </si>
  <si>
    <t>0600073050</t>
  </si>
  <si>
    <t>0600073060</t>
  </si>
  <si>
    <t>2100076000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</si>
  <si>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</si>
  <si>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</si>
  <si>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</si>
  <si>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</si>
  <si>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</si>
  <si>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</si>
  <si>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</si>
  <si>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</si>
  <si>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</si>
  <si>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Прочие мероприятия по благоустройству поселения</t>
  </si>
  <si>
    <t>0800073140</t>
  </si>
  <si>
    <t>Мероприятия по использованию и охране земель на территории поселения</t>
  </si>
  <si>
    <t>0800073000</t>
  </si>
  <si>
    <t>0800000000</t>
  </si>
  <si>
    <t>Муниципальная программа «Использование и охрана земель на территории Просницкого сельского поселения Кирово-Чепецкого района Кировской области"</t>
  </si>
  <si>
    <t>Муниципальная программа «Содействие в развитии малого и среднего предпринимательства в муниципальном образовании Просницкое сельское поселение Кирово-Чепецкого района Кировской области"</t>
  </si>
  <si>
    <t>Исполнение судебных актов</t>
  </si>
  <si>
    <t>830</t>
  </si>
  <si>
    <t>14</t>
  </si>
  <si>
    <t>0900073150</t>
  </si>
  <si>
    <t>Мероприятия по профилактике правонарушений в Просницком сельском поселении</t>
  </si>
  <si>
    <t>0900073000</t>
  </si>
  <si>
    <t>Муниципальная программа «Профилактика правонарушений в Просницком сельском поселении»</t>
  </si>
  <si>
    <t>0900000000</t>
  </si>
  <si>
    <t>Другие вопросы в области национальной безопасности и правоохранительной деятельности</t>
  </si>
  <si>
    <t>2100072010</t>
  </si>
  <si>
    <t>Проведение выборов и референдумов муниципального образования</t>
  </si>
  <si>
    <t>2100072000</t>
  </si>
  <si>
    <t>Обеспечение проведения выборов и референдумов</t>
  </si>
  <si>
    <t>0400015490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</si>
  <si>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</si>
  <si>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04000S5490</t>
  </si>
  <si>
    <t>Выравнивание обеспеченности муниципальных образований по реализации ими их отдельных расходных обязательств</t>
  </si>
  <si>
    <t>0400073000</t>
  </si>
  <si>
    <t>0600015170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</si>
  <si>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</si>
  <si>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</si>
  <si>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21000S5170</t>
  </si>
  <si>
    <t>2100070080</t>
  </si>
  <si>
    <t>1000000000</t>
  </si>
  <si>
    <t>100001403А</t>
  </si>
  <si>
    <t>1000071000</t>
  </si>
  <si>
    <t>1000071050</t>
  </si>
  <si>
    <t>1100000000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</si>
  <si>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</si>
  <si>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</si>
  <si>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11000R5550</t>
  </si>
  <si>
    <t>10000L4670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</si>
  <si>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 ысяч человек</t>
  </si>
  <si>
    <t>210F367483</t>
  </si>
  <si>
    <t>400</t>
  </si>
  <si>
    <t>410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</si>
  <si>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</si>
  <si>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</si>
  <si>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</si>
  <si>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</si>
  <si>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</si>
  <si>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</si>
  <si>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Образование</t>
  </si>
  <si>
    <t>Профессиональная подготовка, переподготовка и повышение квалификации</t>
  </si>
  <si>
    <t xml:space="preserve">Муниципальная программа  "Обеспечение первичных мер пожарной безопасности на территории Просницкого сельского поселения " </t>
  </si>
  <si>
    <t>2100070120</t>
  </si>
  <si>
    <t>Защита населения и территории от чрезвычайных ситуаций природного и техногенного характера, пожарная безопасность</t>
  </si>
  <si>
    <t>МАП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</si>
  <si>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210F367484</t>
  </si>
  <si>
    <t>Софинансирование на обеспечение мероприятий по переселению граждан из аварийного жилищного фонда за счёт средств местного бюджета</t>
  </si>
  <si>
    <t>210F36748S</t>
  </si>
  <si>
    <t>Выполнение полномочий по финансовому контролю за использованием средств поселений</t>
  </si>
  <si>
    <t>310</t>
  </si>
  <si>
    <t>Социальные выплаты гражданам, являющиеся публичными нормативными обязательствами</t>
  </si>
  <si>
    <t>Приложение № 5</t>
  </si>
  <si>
    <t>880</t>
  </si>
  <si>
    <t>Специальные расходы</t>
  </si>
  <si>
    <t xml:space="preserve">РАСПРЕДЕЛЕНИЕ бюджетных ассигнований по разделам и подразделам, целевым статьям, группам (подгруппам) видов расходов классификации расходов бюджета на 2023 год </t>
  </si>
  <si>
    <t>Сумма всего на 2023 год (тыс. рублей)</t>
  </si>
  <si>
    <t>0600015120</t>
  </si>
  <si>
    <t>Субсидия местным бюджетам из областного бюджета на реализацию мероприятий по борьбе с борщевиком Сосновского</t>
  </si>
  <si>
    <t>06000S5120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</si>
  <si>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</si>
  <si>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от 23.12.2022 № 05/17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</si>
  <si>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</si>
  <si>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</si>
  <si>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</si>
  <si>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2100074010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</si>
  <si>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</si>
  <si>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</si>
  <si>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</si>
  <si>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</si>
  <si>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0600015171</t>
  </si>
  <si>
    <t>06000S5171</t>
  </si>
  <si>
    <t>Муниципальная программа "Развитие культуры в Просницком сельском поселении Кирово-Чепецкого района Кировской области»</t>
  </si>
  <si>
    <t>Субсидия местным бюджетам из областного бюджета на подготовку сведений о границах населенных пунктов и о границах территориальных зон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</si>
  <si>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</si>
  <si>
    <t>0600015590</t>
  </si>
  <si>
    <t>06000S5590</t>
  </si>
  <si>
    <t>Субсидия из областного бюджета на выполнение расходных обязательств, связанные с организацией деятельности народных дружин на территории муниципального образования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</si>
  <si>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</si>
  <si>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Софинансирование к субсидии из областного бюджета на выполнение расходных обязательств, связанные с организацией деятельности народных дружин на территории муниципального образования</t>
  </si>
  <si>
    <t>0900015160</t>
  </si>
  <si>
    <t>123</t>
  </si>
  <si>
    <t>09000S5160</t>
  </si>
  <si>
    <t>06000L2990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</si>
  <si>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</si>
  <si>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Физическая культура и спорт</t>
  </si>
  <si>
    <t>Массовый спорт</t>
  </si>
  <si>
    <t>(в ред. решения от 23.11.2023 № 14/59)</t>
  </si>
  <si>
    <t>210001403А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</si>
</sst>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color theme="9"/>
      <name val="Arial Cyr"/>
      <family val="2"/>
      <charset val="204"/>
    </font>
    <font>
      <b/>
      <sz val="12"/>
      <color theme="9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1" fillId="0" borderId="1" xfId="0" quotePrefix="1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1" fontId="0" fillId="2" borderId="1" xfId="0" applyNumberFormat="1" applyFont="1" applyFill="1" applyBorder="1" applyAlignment="1">
      <alignment wrapText="1"/>
    </xf>
    <xf numFmtId="11" fontId="0" fillId="3" borderId="1" xfId="0" applyNumberFormat="1" applyFont="1" applyFill="1" applyBorder="1" applyAlignment="1">
      <alignment wrapText="1"/>
    </xf>
    <xf numFmtId="49" fontId="0" fillId="3" borderId="1" xfId="0" applyNumberFormat="1" applyFont="1" applyFill="1" applyBorder="1" applyAlignment="1">
      <alignment horizontal="center"/>
    </xf>
    <xf numFmtId="11" fontId="9" fillId="4" borderId="1" xfId="0" applyNumberFormat="1" applyFont="1" applyFill="1" applyBorder="1" applyAlignment="1">
      <alignment wrapText="1"/>
    </xf>
    <xf numFmtId="49" fontId="9" fillId="4" borderId="1" xfId="0" applyNumberFormat="1" applyFont="1" applyFill="1" applyBorder="1" applyAlignment="1">
      <alignment horizontal="center"/>
    </xf>
    <xf numFmtId="0" fontId="0" fillId="0" borderId="0" xfId="0" applyFont="1"/>
    <xf numFmtId="0" fontId="9" fillId="0" borderId="0" xfId="0" applyFont="1"/>
    <xf numFmtId="11" fontId="10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11" fontId="0" fillId="3" borderId="1" xfId="0" applyNumberFormat="1" applyFill="1" applyBorder="1" applyAlignment="1">
      <alignment wrapText="1"/>
    </xf>
    <xf numFmtId="49" fontId="0" fillId="3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1" fontId="10" fillId="5" borderId="1" xfId="0" applyNumberFormat="1" applyFont="1" applyFill="1" applyBorder="1" applyAlignment="1">
      <alignment wrapText="1"/>
    </xf>
    <xf numFmtId="49" fontId="10" fillId="5" borderId="1" xfId="0" applyNumberFormat="1" applyFont="1" applyFill="1" applyBorder="1" applyAlignment="1">
      <alignment horizontal="center"/>
    </xf>
    <xf numFmtId="11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11" fontId="0" fillId="0" borderId="1" xfId="0" applyNumberFormat="1" applyBorder="1" applyAlignment="1">
      <alignment wrapText="1"/>
    </xf>
    <xf numFmtId="11" fontId="0" fillId="2" borderId="1" xfId="0" applyNumberFormat="1" applyFill="1" applyBorder="1" applyAlignment="1">
      <alignment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3" borderId="0" xfId="0" applyFill="1" applyAlignment="1">
      <alignment wrapText="1"/>
    </xf>
    <xf numFmtId="164" fontId="10" fillId="0" borderId="1" xfId="0" applyNumberFormat="1" applyFont="1" applyBorder="1" applyAlignment="1">
      <alignment horizontal="center"/>
    </xf>
    <xf numFmtId="164" fontId="10" fillId="5" borderId="1" xfId="0" applyNumberFormat="1" applyFont="1" applyFill="1" applyBorder="1"/>
    <xf numFmtId="164" fontId="9" fillId="4" borderId="1" xfId="0" applyNumberFormat="1" applyFont="1" applyFill="1" applyBorder="1"/>
    <xf numFmtId="164" fontId="9" fillId="0" borderId="1" xfId="0" applyNumberFormat="1" applyFont="1" applyBorder="1"/>
    <xf numFmtId="164" fontId="0" fillId="3" borderId="1" xfId="0" applyNumberFormat="1" applyFont="1" applyFill="1" applyBorder="1"/>
    <xf numFmtId="164" fontId="0" fillId="2" borderId="1" xfId="0" applyNumberFormat="1" applyFont="1" applyFill="1" applyBorder="1"/>
    <xf numFmtId="164" fontId="8" fillId="0" borderId="1" xfId="0" applyNumberFormat="1" applyFont="1" applyBorder="1"/>
    <xf numFmtId="164" fontId="8" fillId="3" borderId="1" xfId="0" applyNumberFormat="1" applyFont="1" applyFill="1" applyBorder="1"/>
    <xf numFmtId="164" fontId="1" fillId="3" borderId="1" xfId="0" applyNumberFormat="1" applyFont="1" applyFill="1" applyBorder="1"/>
    <xf numFmtId="164" fontId="1" fillId="0" borderId="1" xfId="0" applyNumberFormat="1" applyFont="1" applyBorder="1"/>
    <xf numFmtId="164" fontId="8" fillId="2" borderId="1" xfId="0" applyNumberFormat="1" applyFont="1" applyFill="1" applyBorder="1"/>
    <xf numFmtId="164" fontId="8" fillId="0" borderId="1" xfId="0" applyNumberFormat="1" applyFont="1" applyFill="1" applyBorder="1"/>
    <xf numFmtId="4" fontId="6" fillId="0" borderId="0" xfId="0" applyNumberFormat="1" applyFont="1"/>
    <xf numFmtId="4" fontId="9" fillId="0" borderId="0" xfId="0" applyNumberFormat="1" applyFont="1"/>
    <xf numFmtId="4" fontId="7" fillId="0" borderId="0" xfId="0" applyNumberFormat="1" applyFont="1"/>
    <xf numFmtId="4" fontId="4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4" fontId="0" fillId="0" borderId="0" xfId="0" applyNumberFormat="1" applyFont="1"/>
    <xf numFmtId="4" fontId="11" fillId="0" borderId="0" xfId="0" applyNumberFormat="1" applyFont="1"/>
    <xf numFmtId="4" fontId="13" fillId="0" borderId="0" xfId="0" applyNumberFormat="1" applyFont="1"/>
    <xf numFmtId="49" fontId="0" fillId="0" borderId="1" xfId="0" quotePrefix="1" applyNumberFormat="1" applyBorder="1" applyAlignment="1">
      <alignment horizontal="center" vertical="center" wrapText="1"/>
    </xf>
    <xf numFmtId="165" fontId="1" fillId="3" borderId="1" xfId="0" applyNumberFormat="1" applyFont="1" applyFill="1" applyBorder="1"/>
    <xf numFmtId="165" fontId="0" fillId="2" borderId="1" xfId="0" applyNumberFormat="1" applyFont="1" applyFill="1" applyBorder="1"/>
    <xf numFmtId="165" fontId="1" fillId="0" borderId="1" xfId="0" applyNumberFormat="1" applyFont="1" applyBorder="1"/>
    <xf numFmtId="49" fontId="7" fillId="3" borderId="1" xfId="0" applyNumberFormat="1" applyFont="1" applyFill="1" applyBorder="1" applyAlignment="1">
      <alignment horizontal="center"/>
    </xf>
    <xf numFmtId="4" fontId="10" fillId="0" borderId="0" xfId="0" applyNumberFormat="1" applyFont="1"/>
    <xf numFmtId="49" fontId="0" fillId="6" borderId="1" xfId="0" applyNumberFormat="1" applyFill="1" applyBorder="1" applyAlignment="1">
      <alignment horizontal="center"/>
    </xf>
    <xf numFmtId="164" fontId="9" fillId="6" borderId="1" xfId="0" applyNumberFormat="1" applyFont="1" applyFill="1" applyBorder="1"/>
    <xf numFmtId="164" fontId="9" fillId="2" borderId="1" xfId="0" applyNumberFormat="1" applyFont="1" applyFill="1" applyBorder="1"/>
    <xf numFmtId="11" fontId="0" fillId="0" borderId="1" xfId="0" applyNumberFormat="1" applyFill="1" applyBorder="1" applyAlignment="1">
      <alignment wrapText="1"/>
    </xf>
    <xf numFmtId="11" fontId="0" fillId="0" borderId="1" xfId="0" applyNumberFormat="1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49" fontId="7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  <xf numFmtId="0" fontId="14" fillId="0" borderId="0" xfId="0" applyFont="1" applyFill="1" applyBorder="1" applyAlignment="1">
      <alignment horizontal="center" vertical="center" wrapText="1"/>
    </xf>
    <xf numFmtId="0" fontId="15" fillId="0" borderId="0" xfId="1" applyFont="1" applyAlignment="1">
      <alignment horizontal="center"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S465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34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6</v>
      </c>
    </row>
    <row r="14" spans="1:2" x14ac:dyDescent="0.2">
      <c r="B14" s="1" t="e">
        <f>(#REF!)</f>
        <v>#REF!</v>
      </c>
    </row>
    <row r="15" spans="1:2" x14ac:dyDescent="0.2">
      <c r="A15" s="2" t="s">
        <v>36</v>
      </c>
      <c r="B15" s="2">
        <v>2898</v>
      </c>
    </row>
    <row r="16" spans="1:2" x14ac:dyDescent="0.2">
      <c r="A16" s="2">
        <v>1</v>
      </c>
      <c r="B16" s="1" t="s">
        <v>2</v>
      </c>
    </row>
    <row r="17" spans="1:19" x14ac:dyDescent="0.2">
      <c r="B17" s="1" t="s">
        <v>35</v>
      </c>
    </row>
    <row r="18" spans="1:19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 x14ac:dyDescent="0.2">
      <c r="A19" s="2" t="e">
        <f>#REF!</f>
        <v>#REF!</v>
      </c>
      <c r="B19" s="2" t="s">
        <v>0</v>
      </c>
      <c r="C19" s="2">
        <v>2</v>
      </c>
      <c r="D19" s="1" t="s">
        <v>25</v>
      </c>
      <c r="E19" s="1" t="s">
        <v>26</v>
      </c>
      <c r="F19" s="1" t="s">
        <v>28</v>
      </c>
      <c r="G19" s="1" t="s">
        <v>29</v>
      </c>
      <c r="H19" s="1" t="s">
        <v>31</v>
      </c>
      <c r="I19" s="1" t="s">
        <v>32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16</v>
      </c>
      <c r="O19" s="1" t="s">
        <v>17</v>
      </c>
    </row>
    <row r="20" spans="1:19" x14ac:dyDescent="0.2">
      <c r="C20" s="1">
        <v>0.30194801092147827</v>
      </c>
      <c r="D20" s="1" t="s">
        <v>25</v>
      </c>
      <c r="E20" s="1" t="s">
        <v>26</v>
      </c>
      <c r="F20" s="1" t="s">
        <v>28</v>
      </c>
      <c r="G20" s="1" t="s">
        <v>29</v>
      </c>
      <c r="H20" s="1" t="s">
        <v>31</v>
      </c>
      <c r="I20" s="1" t="s">
        <v>32</v>
      </c>
      <c r="J20" s="1" t="s">
        <v>37</v>
      </c>
      <c r="K20" s="1" t="s">
        <v>38</v>
      </c>
      <c r="L20" s="1" t="s">
        <v>39</v>
      </c>
      <c r="M20" s="1" t="s">
        <v>18</v>
      </c>
      <c r="N20" s="1" t="s">
        <v>40</v>
      </c>
      <c r="O20" s="1" t="s">
        <v>41</v>
      </c>
      <c r="P20" s="1" t="s">
        <v>10</v>
      </c>
      <c r="Q20" s="1" t="s">
        <v>27</v>
      </c>
      <c r="R20" s="1" t="s">
        <v>30</v>
      </c>
      <c r="S20" s="1" t="s">
        <v>33</v>
      </c>
    </row>
    <row r="21" spans="1:19" s="2" customFormat="1" x14ac:dyDescent="0.2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 x14ac:dyDescent="0.2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 x14ac:dyDescent="0.2">
      <c r="C23" s="2" t="e">
        <f ca="1">_xll.OfficeComClient.Application.RowLink(#REF!)</f>
        <v>#NAME?</v>
      </c>
      <c r="P23" s="1">
        <v>2</v>
      </c>
      <c r="Q23" s="1" t="s">
        <v>15</v>
      </c>
      <c r="R23" s="1" t="s">
        <v>11</v>
      </c>
      <c r="S23" s="1" t="s">
        <v>11</v>
      </c>
    </row>
    <row r="24" spans="1:19" x14ac:dyDescent="0.2">
      <c r="C24" s="2" t="e">
        <f ca="1">_xll.OfficeComClient.Application.RowLink(#REF!)</f>
        <v>#NAME?</v>
      </c>
      <c r="O24"/>
      <c r="P24" s="1">
        <v>184</v>
      </c>
      <c r="Q24" s="1" t="s">
        <v>22</v>
      </c>
      <c r="R24" s="1" t="s">
        <v>11</v>
      </c>
      <c r="S24" s="1" t="s">
        <v>11</v>
      </c>
    </row>
    <row r="25" spans="1:19" x14ac:dyDescent="0.2">
      <c r="C25" s="2" t="e">
        <f ca="1">_xll.OfficeComClient.Application.RowLink(#REF!)</f>
        <v>#NAME?</v>
      </c>
      <c r="O25"/>
      <c r="P25" s="1">
        <v>185</v>
      </c>
      <c r="Q25" s="1" t="s">
        <v>23</v>
      </c>
      <c r="R25" s="1" t="s">
        <v>11</v>
      </c>
      <c r="S25" s="1" t="s">
        <v>11</v>
      </c>
    </row>
    <row r="26" spans="1:19" x14ac:dyDescent="0.2">
      <c r="C26" s="2" t="e">
        <f ca="1">_xll.OfficeComClient.Application.RowLink(#REF!)</f>
        <v>#NAME?</v>
      </c>
      <c r="P26" s="1">
        <v>3</v>
      </c>
      <c r="Q26" s="1" t="s">
        <v>42</v>
      </c>
      <c r="R26" s="1" t="s">
        <v>11</v>
      </c>
      <c r="S26" s="1" t="s">
        <v>11</v>
      </c>
    </row>
    <row r="27" spans="1:19" x14ac:dyDescent="0.2">
      <c r="C27" s="2" t="e">
        <f ca="1">_xll.OfficeComClient.Application.RowLink(#REF!)</f>
        <v>#NAME?</v>
      </c>
      <c r="P27" s="1">
        <v>4</v>
      </c>
      <c r="Q27" s="1" t="s">
        <v>42</v>
      </c>
      <c r="R27" s="1" t="s">
        <v>108</v>
      </c>
      <c r="S27" s="1" t="s">
        <v>11</v>
      </c>
    </row>
    <row r="28" spans="1:19" x14ac:dyDescent="0.2">
      <c r="C28" s="2" t="e">
        <f ca="1">_xll.OfficeComClient.Application.RowLink(#REF!)</f>
        <v>#NAME?</v>
      </c>
      <c r="P28" s="1">
        <v>5</v>
      </c>
      <c r="Q28" s="1" t="s">
        <v>42</v>
      </c>
      <c r="R28" s="1" t="s">
        <v>109</v>
      </c>
      <c r="S28" s="1" t="s">
        <v>11</v>
      </c>
    </row>
    <row r="29" spans="1:19" x14ac:dyDescent="0.2">
      <c r="C29" s="2" t="e">
        <f ca="1">_xll.OfficeComClient.Application.RowLink(#REF!)</f>
        <v>#NAME?</v>
      </c>
      <c r="P29" s="1">
        <v>6</v>
      </c>
      <c r="Q29" s="1" t="s">
        <v>42</v>
      </c>
      <c r="R29" s="1" t="s">
        <v>110</v>
      </c>
      <c r="S29" s="1" t="s">
        <v>11</v>
      </c>
    </row>
    <row r="30" spans="1:19" x14ac:dyDescent="0.2">
      <c r="C30" s="2" t="e">
        <f ca="1">_xll.OfficeComClient.Application.RowLink(#REF!)</f>
        <v>#NAME?</v>
      </c>
      <c r="P30" s="1">
        <v>7</v>
      </c>
      <c r="Q30" s="1" t="s">
        <v>42</v>
      </c>
      <c r="R30" s="1" t="s">
        <v>110</v>
      </c>
      <c r="S30" s="1" t="s">
        <v>111</v>
      </c>
    </row>
    <row r="31" spans="1:19" x14ac:dyDescent="0.2">
      <c r="C31" s="2" t="e">
        <f ca="1">_xll.OfficeComClient.Application.RowLink(#REF!)</f>
        <v>#NAME?</v>
      </c>
      <c r="P31" s="1">
        <v>8</v>
      </c>
      <c r="Q31" s="1" t="s">
        <v>42</v>
      </c>
      <c r="R31" s="1" t="s">
        <v>110</v>
      </c>
      <c r="S31" s="1" t="s">
        <v>112</v>
      </c>
    </row>
    <row r="32" spans="1:19" x14ac:dyDescent="0.2">
      <c r="C32" s="2" t="e">
        <f ca="1">_xll.OfficeComClient.Application.RowLink(#REF!)</f>
        <v>#NAME?</v>
      </c>
      <c r="P32" s="1">
        <v>9</v>
      </c>
      <c r="Q32" s="1" t="s">
        <v>50</v>
      </c>
      <c r="R32" s="1" t="s">
        <v>11</v>
      </c>
      <c r="S32" s="1" t="s">
        <v>11</v>
      </c>
    </row>
    <row r="33" spans="3:19" x14ac:dyDescent="0.2">
      <c r="C33" s="2" t="e">
        <f ca="1">_xll.OfficeComClient.Application.RowLink(#REF!)</f>
        <v>#NAME?</v>
      </c>
      <c r="P33" s="1">
        <v>10</v>
      </c>
      <c r="Q33" s="1" t="s">
        <v>50</v>
      </c>
      <c r="R33" s="1" t="s">
        <v>108</v>
      </c>
      <c r="S33" s="1" t="s">
        <v>11</v>
      </c>
    </row>
    <row r="34" spans="3:19" x14ac:dyDescent="0.2">
      <c r="C34" s="2" t="e">
        <f ca="1">_xll.OfficeComClient.Application.RowLink(#REF!)</f>
        <v>#NAME?</v>
      </c>
      <c r="P34" s="1">
        <v>11</v>
      </c>
      <c r="Q34" s="1" t="s">
        <v>50</v>
      </c>
      <c r="R34" s="1" t="s">
        <v>109</v>
      </c>
      <c r="S34" s="1" t="s">
        <v>11</v>
      </c>
    </row>
    <row r="35" spans="3:19" x14ac:dyDescent="0.2">
      <c r="C35" s="2" t="e">
        <f ca="1">_xll.OfficeComClient.Application.RowLink(#REF!)</f>
        <v>#NAME?</v>
      </c>
      <c r="P35" s="1">
        <v>15</v>
      </c>
      <c r="Q35" s="1" t="s">
        <v>50</v>
      </c>
      <c r="R35" s="1" t="s">
        <v>113</v>
      </c>
      <c r="S35" s="1" t="s">
        <v>11</v>
      </c>
    </row>
    <row r="36" spans="3:19" x14ac:dyDescent="0.2">
      <c r="C36" s="2" t="e">
        <f ca="1">_xll.OfficeComClient.Application.RowLink(#REF!)</f>
        <v>#NAME?</v>
      </c>
      <c r="P36" s="1">
        <v>20</v>
      </c>
      <c r="Q36" s="1" t="s">
        <v>50</v>
      </c>
      <c r="R36" s="1" t="s">
        <v>113</v>
      </c>
      <c r="S36" s="1" t="s">
        <v>114</v>
      </c>
    </row>
    <row r="37" spans="3:19" x14ac:dyDescent="0.2">
      <c r="C37" s="2" t="e">
        <f ca="1">_xll.OfficeComClient.Application.RowLink(#REF!)</f>
        <v>#NAME?</v>
      </c>
      <c r="P37" s="1">
        <v>21</v>
      </c>
      <c r="Q37" s="1" t="s">
        <v>50</v>
      </c>
      <c r="R37" s="1" t="s">
        <v>113</v>
      </c>
      <c r="S37" s="1" t="s">
        <v>115</v>
      </c>
    </row>
    <row r="38" spans="3:19" x14ac:dyDescent="0.2">
      <c r="C38" s="2" t="e">
        <f ca="1">_xll.OfficeComClient.Application.RowLink(#REF!)</f>
        <v>#NAME?</v>
      </c>
      <c r="P38" s="1">
        <v>18</v>
      </c>
      <c r="Q38" s="1" t="s">
        <v>50</v>
      </c>
      <c r="R38" s="1" t="s">
        <v>113</v>
      </c>
      <c r="S38" s="1" t="s">
        <v>116</v>
      </c>
    </row>
    <row r="39" spans="3:19" x14ac:dyDescent="0.2">
      <c r="C39" s="2" t="e">
        <f ca="1">_xll.OfficeComClient.Application.RowLink(#REF!)</f>
        <v>#NAME?</v>
      </c>
      <c r="P39" s="1">
        <v>19</v>
      </c>
      <c r="Q39" s="1" t="s">
        <v>50</v>
      </c>
      <c r="R39" s="1" t="s">
        <v>113</v>
      </c>
      <c r="S39" s="1" t="s">
        <v>117</v>
      </c>
    </row>
    <row r="40" spans="3:19" x14ac:dyDescent="0.2">
      <c r="C40" s="2" t="e">
        <f ca="1">_xll.OfficeComClient.Application.RowLink(#REF!)</f>
        <v>#NAME?</v>
      </c>
      <c r="P40" s="1">
        <v>16</v>
      </c>
      <c r="Q40" s="1" t="s">
        <v>50</v>
      </c>
      <c r="R40" s="1" t="s">
        <v>113</v>
      </c>
      <c r="S40" s="1" t="s">
        <v>111</v>
      </c>
    </row>
    <row r="41" spans="3:19" x14ac:dyDescent="0.2">
      <c r="C41" s="2" t="e">
        <f ca="1">_xll.OfficeComClient.Application.RowLink(#REF!)</f>
        <v>#NAME?</v>
      </c>
      <c r="P41" s="1">
        <v>17</v>
      </c>
      <c r="Q41" s="1" t="s">
        <v>50</v>
      </c>
      <c r="R41" s="1" t="s">
        <v>113</v>
      </c>
      <c r="S41" s="1" t="s">
        <v>112</v>
      </c>
    </row>
    <row r="42" spans="3:19" x14ac:dyDescent="0.2">
      <c r="C42" s="2" t="e">
        <f ca="1">_xll.OfficeComClient.Application.RowLink(#REF!)</f>
        <v>#NAME?</v>
      </c>
      <c r="P42" s="1">
        <v>12</v>
      </c>
      <c r="Q42" s="1" t="s">
        <v>50</v>
      </c>
      <c r="R42" s="1" t="s">
        <v>118</v>
      </c>
      <c r="S42" s="1" t="s">
        <v>11</v>
      </c>
    </row>
    <row r="43" spans="3:19" x14ac:dyDescent="0.2">
      <c r="C43" s="2" t="e">
        <f ca="1">_xll.OfficeComClient.Application.RowLink(#REF!)</f>
        <v>#NAME?</v>
      </c>
      <c r="P43" s="1">
        <v>13</v>
      </c>
      <c r="Q43" s="1" t="s">
        <v>50</v>
      </c>
      <c r="R43" s="1" t="s">
        <v>118</v>
      </c>
      <c r="S43" s="1" t="s">
        <v>111</v>
      </c>
    </row>
    <row r="44" spans="3:19" x14ac:dyDescent="0.2">
      <c r="C44" s="2" t="e">
        <f ca="1">_xll.OfficeComClient.Application.RowLink(#REF!)</f>
        <v>#NAME?</v>
      </c>
      <c r="P44" s="1">
        <v>14</v>
      </c>
      <c r="Q44" s="1" t="s">
        <v>50</v>
      </c>
      <c r="R44" s="1" t="s">
        <v>118</v>
      </c>
      <c r="S44" s="1" t="s">
        <v>112</v>
      </c>
    </row>
    <row r="45" spans="3:19" x14ac:dyDescent="0.2">
      <c r="C45" s="2" t="e">
        <f ca="1">_xll.OfficeComClient.Application.RowLink(#REF!)</f>
        <v>#NAME?</v>
      </c>
      <c r="P45" s="1">
        <v>22</v>
      </c>
      <c r="Q45" s="1" t="s">
        <v>60</v>
      </c>
      <c r="R45" s="1" t="s">
        <v>11</v>
      </c>
      <c r="S45" s="1" t="s">
        <v>11</v>
      </c>
    </row>
    <row r="46" spans="3:19" x14ac:dyDescent="0.2">
      <c r="C46" s="2" t="e">
        <f ca="1">_xll.OfficeComClient.Application.RowLink(#REF!)</f>
        <v>#NAME?</v>
      </c>
      <c r="P46" s="1">
        <v>67</v>
      </c>
      <c r="Q46" s="1" t="s">
        <v>60</v>
      </c>
      <c r="R46" s="1" t="s">
        <v>119</v>
      </c>
      <c r="S46" s="1" t="s">
        <v>11</v>
      </c>
    </row>
    <row r="47" spans="3:19" x14ac:dyDescent="0.2">
      <c r="C47" s="2" t="e">
        <f ca="1">_xll.OfficeComClient.Application.RowLink(#REF!)</f>
        <v>#NAME?</v>
      </c>
      <c r="P47" s="1">
        <v>68</v>
      </c>
      <c r="Q47" s="1" t="s">
        <v>60</v>
      </c>
      <c r="R47" s="1" t="s">
        <v>120</v>
      </c>
      <c r="S47" s="1" t="s">
        <v>11</v>
      </c>
    </row>
    <row r="48" spans="3:19" x14ac:dyDescent="0.2">
      <c r="C48" s="2" t="e">
        <f ca="1">_xll.OfficeComClient.Application.RowLink(#REF!)</f>
        <v>#NAME?</v>
      </c>
      <c r="P48" s="1">
        <v>69</v>
      </c>
      <c r="Q48" s="1" t="s">
        <v>60</v>
      </c>
      <c r="R48" s="1" t="s">
        <v>121</v>
      </c>
      <c r="S48" s="1" t="s">
        <v>11</v>
      </c>
    </row>
    <row r="49" spans="3:19" x14ac:dyDescent="0.2">
      <c r="C49" s="2" t="e">
        <f ca="1">_xll.OfficeComClient.Application.RowLink(#REF!)</f>
        <v>#NAME?</v>
      </c>
      <c r="P49" s="1">
        <v>74</v>
      </c>
      <c r="Q49" s="1" t="s">
        <v>60</v>
      </c>
      <c r="R49" s="1" t="s">
        <v>121</v>
      </c>
      <c r="S49" s="1" t="s">
        <v>114</v>
      </c>
    </row>
    <row r="50" spans="3:19" x14ac:dyDescent="0.2">
      <c r="C50" s="2" t="e">
        <f ca="1">_xll.OfficeComClient.Application.RowLink(#REF!)</f>
        <v>#NAME?</v>
      </c>
      <c r="P50" s="1">
        <v>75</v>
      </c>
      <c r="Q50" s="1" t="s">
        <v>60</v>
      </c>
      <c r="R50" s="1" t="s">
        <v>121</v>
      </c>
      <c r="S50" s="1" t="s">
        <v>115</v>
      </c>
    </row>
    <row r="51" spans="3:19" x14ac:dyDescent="0.2">
      <c r="C51" s="2" t="e">
        <f ca="1">_xll.OfficeComClient.Application.RowLink(#REF!)</f>
        <v>#NAME?</v>
      </c>
      <c r="P51" s="1">
        <v>72</v>
      </c>
      <c r="Q51" s="1" t="s">
        <v>60</v>
      </c>
      <c r="R51" s="1" t="s">
        <v>121</v>
      </c>
      <c r="S51" s="1" t="s">
        <v>116</v>
      </c>
    </row>
    <row r="52" spans="3:19" x14ac:dyDescent="0.2">
      <c r="C52" s="2" t="e">
        <f ca="1">_xll.OfficeComClient.Application.RowLink(#REF!)</f>
        <v>#NAME?</v>
      </c>
      <c r="P52" s="1">
        <v>73</v>
      </c>
      <c r="Q52" s="1" t="s">
        <v>60</v>
      </c>
      <c r="R52" s="1" t="s">
        <v>121</v>
      </c>
      <c r="S52" s="1" t="s">
        <v>117</v>
      </c>
    </row>
    <row r="53" spans="3:19" x14ac:dyDescent="0.2">
      <c r="C53" s="2" t="e">
        <f ca="1">_xll.OfficeComClient.Application.RowLink(#REF!)</f>
        <v>#NAME?</v>
      </c>
      <c r="P53" s="1">
        <v>70</v>
      </c>
      <c r="Q53" s="1" t="s">
        <v>60</v>
      </c>
      <c r="R53" s="1" t="s">
        <v>121</v>
      </c>
      <c r="S53" s="1" t="s">
        <v>111</v>
      </c>
    </row>
    <row r="54" spans="3:19" x14ac:dyDescent="0.2">
      <c r="C54" s="2" t="e">
        <f ca="1">_xll.OfficeComClient.Application.RowLink(#REF!)</f>
        <v>#NAME?</v>
      </c>
      <c r="P54" s="1">
        <v>71</v>
      </c>
      <c r="Q54" s="1" t="s">
        <v>60</v>
      </c>
      <c r="R54" s="1" t="s">
        <v>121</v>
      </c>
      <c r="S54" s="1" t="s">
        <v>112</v>
      </c>
    </row>
    <row r="55" spans="3:19" x14ac:dyDescent="0.2">
      <c r="C55" s="2" t="e">
        <f ca="1">_xll.OfficeComClient.Application.RowLink(#REF!)</f>
        <v>#NAME?</v>
      </c>
      <c r="P55" s="1">
        <v>53</v>
      </c>
      <c r="Q55" s="1" t="s">
        <v>60</v>
      </c>
      <c r="R55" s="1" t="s">
        <v>122</v>
      </c>
      <c r="S55" s="1" t="s">
        <v>11</v>
      </c>
    </row>
    <row r="56" spans="3:19" x14ac:dyDescent="0.2">
      <c r="C56" s="2" t="e">
        <f ca="1">_xll.OfficeComClient.Application.RowLink(#REF!)</f>
        <v>#NAME?</v>
      </c>
      <c r="P56" s="1">
        <v>58</v>
      </c>
      <c r="Q56" s="1" t="s">
        <v>60</v>
      </c>
      <c r="R56" s="1" t="s">
        <v>123</v>
      </c>
      <c r="S56" s="1" t="s">
        <v>11</v>
      </c>
    </row>
    <row r="57" spans="3:19" x14ac:dyDescent="0.2">
      <c r="C57" s="2" t="e">
        <f ca="1">_xll.OfficeComClient.Application.RowLink(#REF!)</f>
        <v>#NAME?</v>
      </c>
      <c r="P57" s="1">
        <v>62</v>
      </c>
      <c r="Q57" s="1" t="s">
        <v>60</v>
      </c>
      <c r="R57" s="1" t="s">
        <v>124</v>
      </c>
      <c r="S57" s="1" t="s">
        <v>11</v>
      </c>
    </row>
    <row r="58" spans="3:19" x14ac:dyDescent="0.2">
      <c r="C58" s="2" t="e">
        <f ca="1">_xll.OfficeComClient.Application.RowLink(#REF!)</f>
        <v>#NAME?</v>
      </c>
      <c r="P58" s="1">
        <v>65</v>
      </c>
      <c r="Q58" s="1" t="s">
        <v>60</v>
      </c>
      <c r="R58" s="1" t="s">
        <v>124</v>
      </c>
      <c r="S58" s="1" t="s">
        <v>116</v>
      </c>
    </row>
    <row r="59" spans="3:19" x14ac:dyDescent="0.2">
      <c r="C59" s="2" t="e">
        <f ca="1">_xll.OfficeComClient.Application.RowLink(#REF!)</f>
        <v>#NAME?</v>
      </c>
      <c r="P59" s="1">
        <v>66</v>
      </c>
      <c r="Q59" s="1" t="s">
        <v>60</v>
      </c>
      <c r="R59" s="1" t="s">
        <v>124</v>
      </c>
      <c r="S59" s="1" t="s">
        <v>117</v>
      </c>
    </row>
    <row r="60" spans="3:19" x14ac:dyDescent="0.2">
      <c r="C60" s="2" t="e">
        <f ca="1">_xll.OfficeComClient.Application.RowLink(#REF!)</f>
        <v>#NAME?</v>
      </c>
      <c r="P60" s="1">
        <v>63</v>
      </c>
      <c r="Q60" s="1" t="s">
        <v>60</v>
      </c>
      <c r="R60" s="1" t="s">
        <v>124</v>
      </c>
      <c r="S60" s="1" t="s">
        <v>111</v>
      </c>
    </row>
    <row r="61" spans="3:19" x14ac:dyDescent="0.2">
      <c r="C61" s="2" t="e">
        <f ca="1">_xll.OfficeComClient.Application.RowLink(#REF!)</f>
        <v>#NAME?</v>
      </c>
      <c r="P61" s="1">
        <v>64</v>
      </c>
      <c r="Q61" s="1" t="s">
        <v>60</v>
      </c>
      <c r="R61" s="1" t="s">
        <v>124</v>
      </c>
      <c r="S61" s="1" t="s">
        <v>112</v>
      </c>
    </row>
    <row r="62" spans="3:19" x14ac:dyDescent="0.2">
      <c r="C62" s="2" t="e">
        <f ca="1">_xll.OfficeComClient.Application.RowLink(#REF!)</f>
        <v>#NAME?</v>
      </c>
      <c r="P62" s="1">
        <v>59</v>
      </c>
      <c r="Q62" s="1" t="s">
        <v>60</v>
      </c>
      <c r="R62" s="1" t="s">
        <v>125</v>
      </c>
      <c r="S62" s="1" t="s">
        <v>11</v>
      </c>
    </row>
    <row r="63" spans="3:19" x14ac:dyDescent="0.2">
      <c r="C63" s="2" t="e">
        <f ca="1">_xll.OfficeComClient.Application.RowLink(#REF!)</f>
        <v>#NAME?</v>
      </c>
      <c r="P63" s="1">
        <v>60</v>
      </c>
      <c r="Q63" s="1" t="s">
        <v>60</v>
      </c>
      <c r="R63" s="1" t="s">
        <v>125</v>
      </c>
      <c r="S63" s="1" t="s">
        <v>111</v>
      </c>
    </row>
    <row r="64" spans="3:19" x14ac:dyDescent="0.2">
      <c r="C64" s="2" t="e">
        <f ca="1">_xll.OfficeComClient.Application.RowLink(#REF!)</f>
        <v>#NAME?</v>
      </c>
      <c r="P64" s="1">
        <v>61</v>
      </c>
      <c r="Q64" s="1" t="s">
        <v>60</v>
      </c>
      <c r="R64" s="1" t="s">
        <v>125</v>
      </c>
      <c r="S64" s="1" t="s">
        <v>112</v>
      </c>
    </row>
    <row r="65" spans="3:19" x14ac:dyDescent="0.2">
      <c r="C65" s="2" t="e">
        <f ca="1">_xll.OfficeComClient.Application.RowLink(#REF!)</f>
        <v>#NAME?</v>
      </c>
      <c r="P65" s="1">
        <v>54</v>
      </c>
      <c r="Q65" s="1" t="s">
        <v>60</v>
      </c>
      <c r="R65" s="1" t="s">
        <v>126</v>
      </c>
      <c r="S65" s="1" t="s">
        <v>11</v>
      </c>
    </row>
    <row r="66" spans="3:19" x14ac:dyDescent="0.2">
      <c r="C66" s="2" t="e">
        <f ca="1">_xll.OfficeComClient.Application.RowLink(#REF!)</f>
        <v>#NAME?</v>
      </c>
      <c r="P66" s="1">
        <v>55</v>
      </c>
      <c r="Q66" s="1" t="s">
        <v>60</v>
      </c>
      <c r="R66" s="1" t="s">
        <v>127</v>
      </c>
      <c r="S66" s="1" t="s">
        <v>11</v>
      </c>
    </row>
    <row r="67" spans="3:19" x14ac:dyDescent="0.2">
      <c r="C67" s="2" t="e">
        <f ca="1">_xll.OfficeComClient.Application.RowLink(#REF!)</f>
        <v>#NAME?</v>
      </c>
      <c r="P67" s="1">
        <v>56</v>
      </c>
      <c r="Q67" s="1" t="s">
        <v>60</v>
      </c>
      <c r="R67" s="1" t="s">
        <v>127</v>
      </c>
      <c r="S67" s="1" t="s">
        <v>114</v>
      </c>
    </row>
    <row r="68" spans="3:19" x14ac:dyDescent="0.2">
      <c r="C68" s="2" t="e">
        <f ca="1">_xll.OfficeComClient.Application.RowLink(#REF!)</f>
        <v>#NAME?</v>
      </c>
      <c r="P68" s="1">
        <v>57</v>
      </c>
      <c r="Q68" s="1" t="s">
        <v>60</v>
      </c>
      <c r="R68" s="1" t="s">
        <v>127</v>
      </c>
      <c r="S68" s="1" t="s">
        <v>115</v>
      </c>
    </row>
    <row r="69" spans="3:19" x14ac:dyDescent="0.2">
      <c r="C69" s="2" t="e">
        <f ca="1">_xll.OfficeComClient.Application.RowLink(#REF!)</f>
        <v>#NAME?</v>
      </c>
      <c r="P69" s="1">
        <v>48</v>
      </c>
      <c r="Q69" s="1" t="s">
        <v>60</v>
      </c>
      <c r="R69" s="1" t="s">
        <v>128</v>
      </c>
      <c r="S69" s="1" t="s">
        <v>11</v>
      </c>
    </row>
    <row r="70" spans="3:19" x14ac:dyDescent="0.2">
      <c r="C70" s="2" t="e">
        <f ca="1">_xll.OfficeComClient.Application.RowLink(#REF!)</f>
        <v>#NAME?</v>
      </c>
      <c r="P70" s="1">
        <v>49</v>
      </c>
      <c r="Q70" s="1" t="s">
        <v>60</v>
      </c>
      <c r="R70" s="1" t="s">
        <v>129</v>
      </c>
      <c r="S70" s="1" t="s">
        <v>11</v>
      </c>
    </row>
    <row r="71" spans="3:19" x14ac:dyDescent="0.2">
      <c r="C71" s="2" t="e">
        <f ca="1">_xll.OfficeComClient.Application.RowLink(#REF!)</f>
        <v>#NAME?</v>
      </c>
      <c r="P71" s="1">
        <v>50</v>
      </c>
      <c r="Q71" s="1" t="s">
        <v>60</v>
      </c>
      <c r="R71" s="1" t="s">
        <v>130</v>
      </c>
      <c r="S71" s="1" t="s">
        <v>11</v>
      </c>
    </row>
    <row r="72" spans="3:19" x14ac:dyDescent="0.2">
      <c r="C72" s="2" t="e">
        <f ca="1">_xll.OfficeComClient.Application.RowLink(#REF!)</f>
        <v>#NAME?</v>
      </c>
      <c r="P72" s="1">
        <v>51</v>
      </c>
      <c r="Q72" s="1" t="s">
        <v>60</v>
      </c>
      <c r="R72" s="1" t="s">
        <v>130</v>
      </c>
      <c r="S72" s="1" t="s">
        <v>111</v>
      </c>
    </row>
    <row r="73" spans="3:19" x14ac:dyDescent="0.2">
      <c r="C73" s="2" t="e">
        <f ca="1">_xll.OfficeComClient.Application.RowLink(#REF!)</f>
        <v>#NAME?</v>
      </c>
      <c r="P73" s="1">
        <v>52</v>
      </c>
      <c r="Q73" s="1" t="s">
        <v>60</v>
      </c>
      <c r="R73" s="1" t="s">
        <v>130</v>
      </c>
      <c r="S73" s="1" t="s">
        <v>112</v>
      </c>
    </row>
    <row r="74" spans="3:19" x14ac:dyDescent="0.2">
      <c r="C74" s="2" t="e">
        <f ca="1">_xll.OfficeComClient.Application.RowLink(#REF!)</f>
        <v>#NAME?</v>
      </c>
      <c r="P74" s="1">
        <v>43</v>
      </c>
      <c r="Q74" s="1" t="s">
        <v>60</v>
      </c>
      <c r="R74" s="1" t="s">
        <v>131</v>
      </c>
      <c r="S74" s="1" t="s">
        <v>11</v>
      </c>
    </row>
    <row r="75" spans="3:19" x14ac:dyDescent="0.2">
      <c r="C75" s="2" t="e">
        <f ca="1">_xll.OfficeComClient.Application.RowLink(#REF!)</f>
        <v>#NAME?</v>
      </c>
      <c r="P75" s="1">
        <v>44</v>
      </c>
      <c r="Q75" s="1" t="s">
        <v>60</v>
      </c>
      <c r="R75" s="1" t="s">
        <v>132</v>
      </c>
      <c r="S75" s="1" t="s">
        <v>11</v>
      </c>
    </row>
    <row r="76" spans="3:19" x14ac:dyDescent="0.2">
      <c r="C76" s="2" t="e">
        <f ca="1">_xll.OfficeComClient.Application.RowLink(#REF!)</f>
        <v>#NAME?</v>
      </c>
      <c r="P76" s="1">
        <v>45</v>
      </c>
      <c r="Q76" s="1" t="s">
        <v>60</v>
      </c>
      <c r="R76" s="1" t="s">
        <v>133</v>
      </c>
      <c r="S76" s="1" t="s">
        <v>11</v>
      </c>
    </row>
    <row r="77" spans="3:19" x14ac:dyDescent="0.2">
      <c r="C77" s="2" t="e">
        <f ca="1">_xll.OfficeComClient.Application.RowLink(#REF!)</f>
        <v>#NAME?</v>
      </c>
      <c r="P77" s="1">
        <v>46</v>
      </c>
      <c r="Q77" s="1" t="s">
        <v>60</v>
      </c>
      <c r="R77" s="1" t="s">
        <v>133</v>
      </c>
      <c r="S77" s="1" t="s">
        <v>116</v>
      </c>
    </row>
    <row r="78" spans="3:19" x14ac:dyDescent="0.2">
      <c r="C78" s="2" t="e">
        <f ca="1">_xll.OfficeComClient.Application.RowLink(#REF!)</f>
        <v>#NAME?</v>
      </c>
      <c r="P78" s="1">
        <v>47</v>
      </c>
      <c r="Q78" s="1" t="s">
        <v>60</v>
      </c>
      <c r="R78" s="1" t="s">
        <v>133</v>
      </c>
      <c r="S78" s="1" t="s">
        <v>117</v>
      </c>
    </row>
    <row r="79" spans="3:19" x14ac:dyDescent="0.2">
      <c r="C79" s="2" t="e">
        <f ca="1">_xll.OfficeComClient.Application.RowLink(#REF!)</f>
        <v>#NAME?</v>
      </c>
      <c r="P79" s="1">
        <v>38</v>
      </c>
      <c r="Q79" s="1" t="s">
        <v>60</v>
      </c>
      <c r="R79" s="1" t="s">
        <v>134</v>
      </c>
      <c r="S79" s="1" t="s">
        <v>11</v>
      </c>
    </row>
    <row r="80" spans="3:19" x14ac:dyDescent="0.2">
      <c r="C80" s="2" t="e">
        <f ca="1">_xll.OfficeComClient.Application.RowLink(#REF!)</f>
        <v>#NAME?</v>
      </c>
      <c r="P80" s="1">
        <v>39</v>
      </c>
      <c r="Q80" s="1" t="s">
        <v>60</v>
      </c>
      <c r="R80" s="1" t="s">
        <v>135</v>
      </c>
      <c r="S80" s="1" t="s">
        <v>11</v>
      </c>
    </row>
    <row r="81" spans="3:19" x14ac:dyDescent="0.2">
      <c r="C81" s="2" t="e">
        <f ca="1">_xll.OfficeComClient.Application.RowLink(#REF!)</f>
        <v>#NAME?</v>
      </c>
      <c r="P81" s="1">
        <v>40</v>
      </c>
      <c r="Q81" s="1" t="s">
        <v>60</v>
      </c>
      <c r="R81" s="1" t="s">
        <v>136</v>
      </c>
      <c r="S81" s="1" t="s">
        <v>11</v>
      </c>
    </row>
    <row r="82" spans="3:19" x14ac:dyDescent="0.2">
      <c r="C82" s="2" t="e">
        <f ca="1">_xll.OfficeComClient.Application.RowLink(#REF!)</f>
        <v>#NAME?</v>
      </c>
      <c r="P82" s="1">
        <v>41</v>
      </c>
      <c r="Q82" s="1" t="s">
        <v>60</v>
      </c>
      <c r="R82" s="1" t="s">
        <v>136</v>
      </c>
      <c r="S82" s="1" t="s">
        <v>111</v>
      </c>
    </row>
    <row r="83" spans="3:19" x14ac:dyDescent="0.2">
      <c r="C83" s="2" t="e">
        <f ca="1">_xll.OfficeComClient.Application.RowLink(#REF!)</f>
        <v>#NAME?</v>
      </c>
      <c r="P83" s="1">
        <v>42</v>
      </c>
      <c r="Q83" s="1" t="s">
        <v>60</v>
      </c>
      <c r="R83" s="1" t="s">
        <v>136</v>
      </c>
      <c r="S83" s="1" t="s">
        <v>112</v>
      </c>
    </row>
    <row r="84" spans="3:19" x14ac:dyDescent="0.2">
      <c r="C84" s="2" t="e">
        <f ca="1">_xll.OfficeComClient.Application.RowLink(#REF!)</f>
        <v>#NAME?</v>
      </c>
      <c r="P84" s="1">
        <v>33</v>
      </c>
      <c r="Q84" s="1" t="s">
        <v>60</v>
      </c>
      <c r="R84" s="1" t="s">
        <v>137</v>
      </c>
      <c r="S84" s="1" t="s">
        <v>11</v>
      </c>
    </row>
    <row r="85" spans="3:19" x14ac:dyDescent="0.2">
      <c r="C85" s="2" t="e">
        <f ca="1">_xll.OfficeComClient.Application.RowLink(#REF!)</f>
        <v>#NAME?</v>
      </c>
      <c r="P85" s="1">
        <v>34</v>
      </c>
      <c r="Q85" s="1" t="s">
        <v>60</v>
      </c>
      <c r="R85" s="1" t="s">
        <v>138</v>
      </c>
      <c r="S85" s="1" t="s">
        <v>11</v>
      </c>
    </row>
    <row r="86" spans="3:19" x14ac:dyDescent="0.2">
      <c r="C86" s="2" t="e">
        <f ca="1">_xll.OfficeComClient.Application.RowLink(#REF!)</f>
        <v>#NAME?</v>
      </c>
      <c r="P86" s="1">
        <v>35</v>
      </c>
      <c r="Q86" s="1" t="s">
        <v>60</v>
      </c>
      <c r="R86" s="1" t="s">
        <v>139</v>
      </c>
      <c r="S86" s="1" t="s">
        <v>11</v>
      </c>
    </row>
    <row r="87" spans="3:19" x14ac:dyDescent="0.2">
      <c r="C87" s="2" t="e">
        <f ca="1">_xll.OfficeComClient.Application.RowLink(#REF!)</f>
        <v>#NAME?</v>
      </c>
      <c r="P87" s="1">
        <v>36</v>
      </c>
      <c r="Q87" s="1" t="s">
        <v>60</v>
      </c>
      <c r="R87" s="1" t="s">
        <v>139</v>
      </c>
      <c r="S87" s="1" t="s">
        <v>116</v>
      </c>
    </row>
    <row r="88" spans="3:19" x14ac:dyDescent="0.2">
      <c r="C88" s="2" t="e">
        <f ca="1">_xll.OfficeComClient.Application.RowLink(#REF!)</f>
        <v>#NAME?</v>
      </c>
      <c r="P88" s="1">
        <v>37</v>
      </c>
      <c r="Q88" s="1" t="s">
        <v>60</v>
      </c>
      <c r="R88" s="1" t="s">
        <v>139</v>
      </c>
      <c r="S88" s="1" t="s">
        <v>117</v>
      </c>
    </row>
    <row r="89" spans="3:19" x14ac:dyDescent="0.2">
      <c r="C89" s="2" t="e">
        <f ca="1">_xll.OfficeComClient.Application.RowLink(#REF!)</f>
        <v>#NAME?</v>
      </c>
      <c r="P89" s="1">
        <v>28</v>
      </c>
      <c r="Q89" s="1" t="s">
        <v>60</v>
      </c>
      <c r="R89" s="1" t="s">
        <v>140</v>
      </c>
      <c r="S89" s="1" t="s">
        <v>11</v>
      </c>
    </row>
    <row r="90" spans="3:19" x14ac:dyDescent="0.2">
      <c r="C90" s="2" t="e">
        <f ca="1">_xll.OfficeComClient.Application.RowLink(#REF!)</f>
        <v>#NAME?</v>
      </c>
      <c r="P90" s="1">
        <v>29</v>
      </c>
      <c r="Q90" s="1" t="s">
        <v>60</v>
      </c>
      <c r="R90" s="1" t="s">
        <v>141</v>
      </c>
      <c r="S90" s="1" t="s">
        <v>11</v>
      </c>
    </row>
    <row r="91" spans="3:19" x14ac:dyDescent="0.2">
      <c r="C91" s="2" t="e">
        <f ca="1">_xll.OfficeComClient.Application.RowLink(#REF!)</f>
        <v>#NAME?</v>
      </c>
      <c r="P91" s="1">
        <v>30</v>
      </c>
      <c r="Q91" s="1" t="s">
        <v>60</v>
      </c>
      <c r="R91" s="1" t="s">
        <v>142</v>
      </c>
      <c r="S91" s="1" t="s">
        <v>11</v>
      </c>
    </row>
    <row r="92" spans="3:19" x14ac:dyDescent="0.2">
      <c r="C92" s="2" t="e">
        <f ca="1">_xll.OfficeComClient.Application.RowLink(#REF!)</f>
        <v>#NAME?</v>
      </c>
      <c r="P92" s="1">
        <v>31</v>
      </c>
      <c r="Q92" s="1" t="s">
        <v>60</v>
      </c>
      <c r="R92" s="1" t="s">
        <v>142</v>
      </c>
      <c r="S92" s="1" t="s">
        <v>111</v>
      </c>
    </row>
    <row r="93" spans="3:19" x14ac:dyDescent="0.2">
      <c r="C93" s="2" t="e">
        <f ca="1">_xll.OfficeComClient.Application.RowLink(#REF!)</f>
        <v>#NAME?</v>
      </c>
      <c r="P93" s="1">
        <v>32</v>
      </c>
      <c r="Q93" s="1" t="s">
        <v>60</v>
      </c>
      <c r="R93" s="1" t="s">
        <v>142</v>
      </c>
      <c r="S93" s="1" t="s">
        <v>112</v>
      </c>
    </row>
    <row r="94" spans="3:19" x14ac:dyDescent="0.2">
      <c r="C94" s="2" t="e">
        <f ca="1">_xll.OfficeComClient.Application.RowLink(#REF!)</f>
        <v>#NAME?</v>
      </c>
      <c r="P94" s="1">
        <v>23</v>
      </c>
      <c r="Q94" s="1" t="s">
        <v>60</v>
      </c>
      <c r="R94" s="1" t="s">
        <v>143</v>
      </c>
      <c r="S94" s="1" t="s">
        <v>11</v>
      </c>
    </row>
    <row r="95" spans="3:19" x14ac:dyDescent="0.2">
      <c r="C95" s="2" t="e">
        <f ca="1">_xll.OfficeComClient.Application.RowLink(#REF!)</f>
        <v>#NAME?</v>
      </c>
      <c r="P95" s="1">
        <v>24</v>
      </c>
      <c r="Q95" s="1" t="s">
        <v>60</v>
      </c>
      <c r="R95" s="1" t="s">
        <v>144</v>
      </c>
      <c r="S95" s="1" t="s">
        <v>11</v>
      </c>
    </row>
    <row r="96" spans="3:19" x14ac:dyDescent="0.2">
      <c r="C96" s="2" t="e">
        <f ca="1">_xll.OfficeComClient.Application.RowLink(#REF!)</f>
        <v>#NAME?</v>
      </c>
      <c r="P96" s="1">
        <v>25</v>
      </c>
      <c r="Q96" s="1" t="s">
        <v>60</v>
      </c>
      <c r="R96" s="1" t="s">
        <v>145</v>
      </c>
      <c r="S96" s="1" t="s">
        <v>11</v>
      </c>
    </row>
    <row r="97" spans="3:19" x14ac:dyDescent="0.2">
      <c r="C97" s="2" t="e">
        <f ca="1">_xll.OfficeComClient.Application.RowLink(#REF!)</f>
        <v>#NAME?</v>
      </c>
      <c r="P97" s="1">
        <v>26</v>
      </c>
      <c r="Q97" s="1" t="s">
        <v>60</v>
      </c>
      <c r="R97" s="1" t="s">
        <v>145</v>
      </c>
      <c r="S97" s="1" t="s">
        <v>111</v>
      </c>
    </row>
    <row r="98" spans="3:19" x14ac:dyDescent="0.2">
      <c r="C98" s="2" t="e">
        <f ca="1">_xll.OfficeComClient.Application.RowLink(#REF!)</f>
        <v>#NAME?</v>
      </c>
      <c r="P98" s="1">
        <v>27</v>
      </c>
      <c r="Q98" s="1" t="s">
        <v>60</v>
      </c>
      <c r="R98" s="1" t="s">
        <v>145</v>
      </c>
      <c r="S98" s="1" t="s">
        <v>112</v>
      </c>
    </row>
    <row r="99" spans="3:19" x14ac:dyDescent="0.2">
      <c r="C99" s="2" t="e">
        <f ca="1">_xll.OfficeComClient.Application.RowLink(#REF!)</f>
        <v>#NAME?</v>
      </c>
      <c r="P99" s="1">
        <v>76</v>
      </c>
      <c r="Q99" s="1" t="s">
        <v>63</v>
      </c>
      <c r="R99" s="1" t="s">
        <v>11</v>
      </c>
      <c r="S99" s="1" t="s">
        <v>11</v>
      </c>
    </row>
    <row r="100" spans="3:19" x14ac:dyDescent="0.2">
      <c r="C100" s="2" t="e">
        <f ca="1">_xll.OfficeComClient.Application.RowLink(#REF!)</f>
        <v>#NAME?</v>
      </c>
      <c r="P100" s="1">
        <v>77</v>
      </c>
      <c r="Q100" s="1" t="s">
        <v>63</v>
      </c>
      <c r="R100" s="1" t="s">
        <v>108</v>
      </c>
      <c r="S100" s="1" t="s">
        <v>11</v>
      </c>
    </row>
    <row r="101" spans="3:19" x14ac:dyDescent="0.2">
      <c r="C101" s="2" t="e">
        <f ca="1">_xll.OfficeComClient.Application.RowLink(#REF!)</f>
        <v>#NAME?</v>
      </c>
      <c r="P101" s="1">
        <v>78</v>
      </c>
      <c r="Q101" s="1" t="s">
        <v>63</v>
      </c>
      <c r="R101" s="1" t="s">
        <v>109</v>
      </c>
      <c r="S101" s="1" t="s">
        <v>11</v>
      </c>
    </row>
    <row r="102" spans="3:19" x14ac:dyDescent="0.2">
      <c r="C102" s="2" t="e">
        <f ca="1">_xll.OfficeComClient.Application.RowLink(#REF!)</f>
        <v>#NAME?</v>
      </c>
      <c r="P102" s="1">
        <v>79</v>
      </c>
      <c r="Q102" s="1" t="s">
        <v>63</v>
      </c>
      <c r="R102" s="1" t="s">
        <v>146</v>
      </c>
      <c r="S102" s="1" t="s">
        <v>11</v>
      </c>
    </row>
    <row r="103" spans="3:19" x14ac:dyDescent="0.2">
      <c r="C103" s="2" t="e">
        <f ca="1">_xll.OfficeComClient.Application.RowLink(#REF!)</f>
        <v>#NAME?</v>
      </c>
      <c r="P103" s="1">
        <v>80</v>
      </c>
      <c r="Q103" s="1" t="s">
        <v>63</v>
      </c>
      <c r="R103" s="1" t="s">
        <v>146</v>
      </c>
      <c r="S103" s="1" t="s">
        <v>111</v>
      </c>
    </row>
    <row r="104" spans="3:19" x14ac:dyDescent="0.2">
      <c r="C104" s="2" t="e">
        <f ca="1">_xll.OfficeComClient.Application.RowLink(#REF!)</f>
        <v>#NAME?</v>
      </c>
      <c r="P104" s="1">
        <v>81</v>
      </c>
      <c r="Q104" s="1" t="s">
        <v>63</v>
      </c>
      <c r="R104" s="1" t="s">
        <v>146</v>
      </c>
      <c r="S104" s="1" t="s">
        <v>112</v>
      </c>
    </row>
    <row r="105" spans="3:19" x14ac:dyDescent="0.2">
      <c r="C105" s="2" t="e">
        <f ca="1">_xll.OfficeComClient.Application.RowLink(#REF!)</f>
        <v>#NAME?</v>
      </c>
      <c r="P105" s="1">
        <v>82</v>
      </c>
      <c r="Q105" s="1" t="s">
        <v>147</v>
      </c>
      <c r="R105" s="1" t="s">
        <v>11</v>
      </c>
      <c r="S105" s="1" t="s">
        <v>11</v>
      </c>
    </row>
    <row r="106" spans="3:19" x14ac:dyDescent="0.2">
      <c r="C106" s="2" t="e">
        <f ca="1">_xll.OfficeComClient.Application.RowLink(#REF!)</f>
        <v>#NAME?</v>
      </c>
      <c r="P106" s="1">
        <v>83</v>
      </c>
      <c r="Q106" s="1" t="s">
        <v>147</v>
      </c>
      <c r="R106" s="1" t="s">
        <v>119</v>
      </c>
      <c r="S106" s="1" t="s">
        <v>11</v>
      </c>
    </row>
    <row r="107" spans="3:19" x14ac:dyDescent="0.2">
      <c r="C107" s="2" t="e">
        <f ca="1">_xll.OfficeComClient.Application.RowLink(#REF!)</f>
        <v>#NAME?</v>
      </c>
      <c r="P107" s="1">
        <v>84</v>
      </c>
      <c r="Q107" s="1" t="s">
        <v>147</v>
      </c>
      <c r="R107" s="1" t="s">
        <v>148</v>
      </c>
      <c r="S107" s="1" t="s">
        <v>11</v>
      </c>
    </row>
    <row r="108" spans="3:19" x14ac:dyDescent="0.2">
      <c r="C108" s="2" t="e">
        <f ca="1">_xll.OfficeComClient.Application.RowLink(#REF!)</f>
        <v>#NAME?</v>
      </c>
      <c r="P108" s="1">
        <v>85</v>
      </c>
      <c r="Q108" s="1" t="s">
        <v>147</v>
      </c>
      <c r="R108" s="1" t="s">
        <v>149</v>
      </c>
      <c r="S108" s="1" t="s">
        <v>11</v>
      </c>
    </row>
    <row r="109" spans="3:19" x14ac:dyDescent="0.2">
      <c r="C109" s="2" t="e">
        <f ca="1">_xll.OfficeComClient.Application.RowLink(#REF!)</f>
        <v>#NAME?</v>
      </c>
      <c r="P109" s="1">
        <v>86</v>
      </c>
      <c r="Q109" s="1" t="s">
        <v>147</v>
      </c>
      <c r="R109" s="1" t="s">
        <v>149</v>
      </c>
      <c r="S109" s="1" t="s">
        <v>114</v>
      </c>
    </row>
    <row r="110" spans="3:19" x14ac:dyDescent="0.2">
      <c r="C110" s="2" t="e">
        <f ca="1">_xll.OfficeComClient.Application.RowLink(#REF!)</f>
        <v>#NAME?</v>
      </c>
      <c r="P110" s="1">
        <v>87</v>
      </c>
      <c r="Q110" s="1" t="s">
        <v>147</v>
      </c>
      <c r="R110" s="1" t="s">
        <v>149</v>
      </c>
      <c r="S110" s="1" t="s">
        <v>150</v>
      </c>
    </row>
    <row r="111" spans="3:19" x14ac:dyDescent="0.2">
      <c r="C111" s="2" t="e">
        <f ca="1">_xll.OfficeComClient.Application.RowLink(#REF!)</f>
        <v>#NAME?</v>
      </c>
      <c r="P111" s="1">
        <v>88</v>
      </c>
      <c r="Q111" s="1" t="s">
        <v>151</v>
      </c>
      <c r="R111" s="1" t="s">
        <v>11</v>
      </c>
      <c r="S111" s="1" t="s">
        <v>11</v>
      </c>
    </row>
    <row r="112" spans="3:19" x14ac:dyDescent="0.2">
      <c r="C112" s="2" t="e">
        <f ca="1">_xll.OfficeComClient.Application.RowLink(#REF!)</f>
        <v>#NAME?</v>
      </c>
      <c r="P112" s="1">
        <v>114</v>
      </c>
      <c r="Q112" s="1" t="s">
        <v>151</v>
      </c>
      <c r="R112" s="1" t="s">
        <v>119</v>
      </c>
      <c r="S112" s="1" t="s">
        <v>11</v>
      </c>
    </row>
    <row r="113" spans="3:19" x14ac:dyDescent="0.2">
      <c r="C113" s="2" t="e">
        <f ca="1">_xll.OfficeComClient.Application.RowLink(#REF!)</f>
        <v>#NAME?</v>
      </c>
      <c r="P113" s="1">
        <v>115</v>
      </c>
      <c r="Q113" s="1" t="s">
        <v>151</v>
      </c>
      <c r="R113" s="1" t="s">
        <v>152</v>
      </c>
      <c r="S113" s="1" t="s">
        <v>11</v>
      </c>
    </row>
    <row r="114" spans="3:19" x14ac:dyDescent="0.2">
      <c r="C114" s="2" t="e">
        <f ca="1">_xll.OfficeComClient.Application.RowLink(#REF!)</f>
        <v>#NAME?</v>
      </c>
      <c r="P114" s="1">
        <v>116</v>
      </c>
      <c r="Q114" s="1" t="s">
        <v>151</v>
      </c>
      <c r="R114" s="1" t="s">
        <v>152</v>
      </c>
      <c r="S114" s="1" t="s">
        <v>114</v>
      </c>
    </row>
    <row r="115" spans="3:19" x14ac:dyDescent="0.2">
      <c r="C115" s="2" t="e">
        <f ca="1">_xll.OfficeComClient.Application.RowLink(#REF!)</f>
        <v>#NAME?</v>
      </c>
      <c r="P115" s="1">
        <v>110</v>
      </c>
      <c r="Q115" s="1" t="s">
        <v>151</v>
      </c>
      <c r="R115" s="1" t="s">
        <v>122</v>
      </c>
      <c r="S115" s="1" t="s">
        <v>11</v>
      </c>
    </row>
    <row r="116" spans="3:19" x14ac:dyDescent="0.2">
      <c r="C116" s="2" t="e">
        <f ca="1">_xll.OfficeComClient.Application.RowLink(#REF!)</f>
        <v>#NAME?</v>
      </c>
      <c r="P116" s="1">
        <v>111</v>
      </c>
      <c r="Q116" s="1" t="s">
        <v>151</v>
      </c>
      <c r="R116" s="1" t="s">
        <v>153</v>
      </c>
      <c r="S116" s="1" t="s">
        <v>11</v>
      </c>
    </row>
    <row r="117" spans="3:19" x14ac:dyDescent="0.2">
      <c r="C117" s="2" t="e">
        <f ca="1">_xll.OfficeComClient.Application.RowLink(#REF!)</f>
        <v>#NAME?</v>
      </c>
      <c r="P117" s="1">
        <v>112</v>
      </c>
      <c r="Q117" s="1" t="s">
        <v>151</v>
      </c>
      <c r="R117" s="1" t="s">
        <v>153</v>
      </c>
      <c r="S117" s="1" t="s">
        <v>116</v>
      </c>
    </row>
    <row r="118" spans="3:19" x14ac:dyDescent="0.2">
      <c r="C118" s="2" t="e">
        <f ca="1">_xll.OfficeComClient.Application.RowLink(#REF!)</f>
        <v>#NAME?</v>
      </c>
      <c r="P118" s="1">
        <v>113</v>
      </c>
      <c r="Q118" s="1" t="s">
        <v>151</v>
      </c>
      <c r="R118" s="1" t="s">
        <v>153</v>
      </c>
      <c r="S118" s="1" t="s">
        <v>117</v>
      </c>
    </row>
    <row r="119" spans="3:19" x14ac:dyDescent="0.2">
      <c r="C119" s="2" t="e">
        <f ca="1">_xll.OfficeComClient.Application.RowLink(#REF!)</f>
        <v>#NAME?</v>
      </c>
      <c r="P119" s="1">
        <v>99</v>
      </c>
      <c r="Q119" s="1" t="s">
        <v>151</v>
      </c>
      <c r="R119" s="1" t="s">
        <v>131</v>
      </c>
      <c r="S119" s="1" t="s">
        <v>11</v>
      </c>
    </row>
    <row r="120" spans="3:19" x14ac:dyDescent="0.2">
      <c r="C120" s="2" t="e">
        <f ca="1">_xll.OfficeComClient.Application.RowLink(#REF!)</f>
        <v>#NAME?</v>
      </c>
      <c r="P120" s="1">
        <v>100</v>
      </c>
      <c r="Q120" s="1" t="s">
        <v>151</v>
      </c>
      <c r="R120" s="1" t="s">
        <v>132</v>
      </c>
      <c r="S120" s="1" t="s">
        <v>11</v>
      </c>
    </row>
    <row r="121" spans="3:19" x14ac:dyDescent="0.2">
      <c r="C121" s="2" t="e">
        <f ca="1">_xll.OfficeComClient.Application.RowLink(#REF!)</f>
        <v>#NAME?</v>
      </c>
      <c r="P121" s="1">
        <v>107</v>
      </c>
      <c r="Q121" s="1" t="s">
        <v>151</v>
      </c>
      <c r="R121" s="1" t="s">
        <v>154</v>
      </c>
      <c r="S121" s="1" t="s">
        <v>11</v>
      </c>
    </row>
    <row r="122" spans="3:19" x14ac:dyDescent="0.2">
      <c r="C122" s="2" t="e">
        <f ca="1">_xll.OfficeComClient.Application.RowLink(#REF!)</f>
        <v>#NAME?</v>
      </c>
      <c r="P122" s="1">
        <v>108</v>
      </c>
      <c r="Q122" s="1" t="s">
        <v>151</v>
      </c>
      <c r="R122" s="1" t="s">
        <v>154</v>
      </c>
      <c r="S122" s="1" t="s">
        <v>111</v>
      </c>
    </row>
    <row r="123" spans="3:19" x14ac:dyDescent="0.2">
      <c r="C123" s="2" t="e">
        <f ca="1">_xll.OfficeComClient.Application.RowLink(#REF!)</f>
        <v>#NAME?</v>
      </c>
      <c r="P123" s="1">
        <v>109</v>
      </c>
      <c r="Q123" s="1" t="s">
        <v>151</v>
      </c>
      <c r="R123" s="1" t="s">
        <v>154</v>
      </c>
      <c r="S123" s="1" t="s">
        <v>112</v>
      </c>
    </row>
    <row r="124" spans="3:19" x14ac:dyDescent="0.2">
      <c r="C124" s="2" t="e">
        <f ca="1">_xll.OfficeComClient.Application.RowLink(#REF!)</f>
        <v>#NAME?</v>
      </c>
      <c r="P124" s="1">
        <v>104</v>
      </c>
      <c r="Q124" s="1" t="s">
        <v>151</v>
      </c>
      <c r="R124" s="1" t="s">
        <v>155</v>
      </c>
      <c r="S124" s="1" t="s">
        <v>11</v>
      </c>
    </row>
    <row r="125" spans="3:19" x14ac:dyDescent="0.2">
      <c r="C125" s="2" t="e">
        <f ca="1">_xll.OfficeComClient.Application.RowLink(#REF!)</f>
        <v>#NAME?</v>
      </c>
      <c r="P125" s="1">
        <v>105</v>
      </c>
      <c r="Q125" s="1" t="s">
        <v>151</v>
      </c>
      <c r="R125" s="1" t="s">
        <v>155</v>
      </c>
      <c r="S125" s="1" t="s">
        <v>116</v>
      </c>
    </row>
    <row r="126" spans="3:19" x14ac:dyDescent="0.2">
      <c r="C126" s="2" t="e">
        <f ca="1">_xll.OfficeComClient.Application.RowLink(#REF!)</f>
        <v>#NAME?</v>
      </c>
      <c r="P126" s="1">
        <v>106</v>
      </c>
      <c r="Q126" s="1" t="s">
        <v>151</v>
      </c>
      <c r="R126" s="1" t="s">
        <v>155</v>
      </c>
      <c r="S126" s="1" t="s">
        <v>117</v>
      </c>
    </row>
    <row r="127" spans="3:19" x14ac:dyDescent="0.2">
      <c r="C127" s="2" t="e">
        <f ca="1">_xll.OfficeComClient.Application.RowLink(#REF!)</f>
        <v>#NAME?</v>
      </c>
      <c r="P127" s="1">
        <v>101</v>
      </c>
      <c r="Q127" s="1" t="s">
        <v>151</v>
      </c>
      <c r="R127" s="1" t="s">
        <v>156</v>
      </c>
      <c r="S127" s="1" t="s">
        <v>11</v>
      </c>
    </row>
    <row r="128" spans="3:19" x14ac:dyDescent="0.2">
      <c r="C128" s="2" t="e">
        <f ca="1">_xll.OfficeComClient.Application.RowLink(#REF!)</f>
        <v>#NAME?</v>
      </c>
      <c r="P128" s="1">
        <v>102</v>
      </c>
      <c r="Q128" s="1" t="s">
        <v>151</v>
      </c>
      <c r="R128" s="1" t="s">
        <v>156</v>
      </c>
      <c r="S128" s="1" t="s">
        <v>111</v>
      </c>
    </row>
    <row r="129" spans="3:19" x14ac:dyDescent="0.2">
      <c r="C129" s="2" t="e">
        <f ca="1">_xll.OfficeComClient.Application.RowLink(#REF!)</f>
        <v>#NAME?</v>
      </c>
      <c r="P129" s="1">
        <v>103</v>
      </c>
      <c r="Q129" s="1" t="s">
        <v>151</v>
      </c>
      <c r="R129" s="1" t="s">
        <v>156</v>
      </c>
      <c r="S129" s="1" t="s">
        <v>112</v>
      </c>
    </row>
    <row r="130" spans="3:19" x14ac:dyDescent="0.2">
      <c r="C130" s="2" t="e">
        <f ca="1">_xll.OfficeComClient.Application.RowLink(#REF!)</f>
        <v>#NAME?</v>
      </c>
      <c r="P130" s="1">
        <v>94</v>
      </c>
      <c r="Q130" s="1" t="s">
        <v>151</v>
      </c>
      <c r="R130" s="1" t="s">
        <v>157</v>
      </c>
      <c r="S130" s="1" t="s">
        <v>11</v>
      </c>
    </row>
    <row r="131" spans="3:19" x14ac:dyDescent="0.2">
      <c r="C131" s="2" t="e">
        <f ca="1">_xll.OfficeComClient.Application.RowLink(#REF!)</f>
        <v>#NAME?</v>
      </c>
      <c r="P131" s="1">
        <v>95</v>
      </c>
      <c r="Q131" s="1" t="s">
        <v>151</v>
      </c>
      <c r="R131" s="1" t="s">
        <v>158</v>
      </c>
      <c r="S131" s="1" t="s">
        <v>11</v>
      </c>
    </row>
    <row r="132" spans="3:19" x14ac:dyDescent="0.2">
      <c r="C132" s="2" t="e">
        <f ca="1">_xll.OfficeComClient.Application.RowLink(#REF!)</f>
        <v>#NAME?</v>
      </c>
      <c r="P132" s="1">
        <v>96</v>
      </c>
      <c r="Q132" s="1" t="s">
        <v>151</v>
      </c>
      <c r="R132" s="1" t="s">
        <v>159</v>
      </c>
      <c r="S132" s="1" t="s">
        <v>11</v>
      </c>
    </row>
    <row r="133" spans="3:19" x14ac:dyDescent="0.2">
      <c r="C133" s="2" t="e">
        <f ca="1">_xll.OfficeComClient.Application.RowLink(#REF!)</f>
        <v>#NAME?</v>
      </c>
      <c r="P133" s="1">
        <v>97</v>
      </c>
      <c r="Q133" s="1" t="s">
        <v>151</v>
      </c>
      <c r="R133" s="1" t="s">
        <v>159</v>
      </c>
      <c r="S133" s="1" t="s">
        <v>116</v>
      </c>
    </row>
    <row r="134" spans="3:19" x14ac:dyDescent="0.2">
      <c r="C134" s="2" t="e">
        <f ca="1">_xll.OfficeComClient.Application.RowLink(#REF!)</f>
        <v>#NAME?</v>
      </c>
      <c r="P134" s="1">
        <v>98</v>
      </c>
      <c r="Q134" s="1" t="s">
        <v>151</v>
      </c>
      <c r="R134" s="1" t="s">
        <v>159</v>
      </c>
      <c r="S134" s="1" t="s">
        <v>117</v>
      </c>
    </row>
    <row r="135" spans="3:19" x14ac:dyDescent="0.2">
      <c r="C135" s="2" t="e">
        <f ca="1">_xll.OfficeComClient.Application.RowLink(#REF!)</f>
        <v>#NAME?</v>
      </c>
      <c r="P135" s="1">
        <v>89</v>
      </c>
      <c r="Q135" s="1" t="s">
        <v>151</v>
      </c>
      <c r="R135" s="1" t="s">
        <v>134</v>
      </c>
      <c r="S135" s="1" t="s">
        <v>11</v>
      </c>
    </row>
    <row r="136" spans="3:19" x14ac:dyDescent="0.2">
      <c r="C136" s="2" t="e">
        <f ca="1">_xll.OfficeComClient.Application.RowLink(#REF!)</f>
        <v>#NAME?</v>
      </c>
      <c r="P136" s="1">
        <v>90</v>
      </c>
      <c r="Q136" s="1" t="s">
        <v>151</v>
      </c>
      <c r="R136" s="1" t="s">
        <v>160</v>
      </c>
      <c r="S136" s="1" t="s">
        <v>11</v>
      </c>
    </row>
    <row r="137" spans="3:19" x14ac:dyDescent="0.2">
      <c r="C137" s="2" t="e">
        <f ca="1">_xll.OfficeComClient.Application.RowLink(#REF!)</f>
        <v>#NAME?</v>
      </c>
      <c r="P137" s="1">
        <v>91</v>
      </c>
      <c r="Q137" s="1" t="s">
        <v>151</v>
      </c>
      <c r="R137" s="1" t="s">
        <v>161</v>
      </c>
      <c r="S137" s="1" t="s">
        <v>11</v>
      </c>
    </row>
    <row r="138" spans="3:19" x14ac:dyDescent="0.2">
      <c r="C138" s="2" t="e">
        <f ca="1">_xll.OfficeComClient.Application.RowLink(#REF!)</f>
        <v>#NAME?</v>
      </c>
      <c r="P138" s="1">
        <v>92</v>
      </c>
      <c r="Q138" s="1" t="s">
        <v>151</v>
      </c>
      <c r="R138" s="1" t="s">
        <v>161</v>
      </c>
      <c r="S138" s="1" t="s">
        <v>116</v>
      </c>
    </row>
    <row r="139" spans="3:19" x14ac:dyDescent="0.2">
      <c r="C139" s="2" t="e">
        <f ca="1">_xll.OfficeComClient.Application.RowLink(#REF!)</f>
        <v>#NAME?</v>
      </c>
      <c r="P139" s="1">
        <v>93</v>
      </c>
      <c r="Q139" s="1" t="s">
        <v>151</v>
      </c>
      <c r="R139" s="1" t="s">
        <v>161</v>
      </c>
      <c r="S139" s="1" t="s">
        <v>117</v>
      </c>
    </row>
    <row r="140" spans="3:19" x14ac:dyDescent="0.2">
      <c r="C140" s="2" t="e">
        <f ca="1">_xll.OfficeComClient.Application.RowLink(#REF!)</f>
        <v>#NAME?</v>
      </c>
      <c r="P140" s="1">
        <v>117</v>
      </c>
      <c r="Q140" s="1" t="s">
        <v>44</v>
      </c>
      <c r="R140" s="1" t="s">
        <v>11</v>
      </c>
      <c r="S140" s="1" t="s">
        <v>11</v>
      </c>
    </row>
    <row r="141" spans="3:19" x14ac:dyDescent="0.2">
      <c r="C141" s="2" t="e">
        <f ca="1">_xll.OfficeComClient.Application.RowLink(#REF!)</f>
        <v>#NAME?</v>
      </c>
      <c r="P141" s="1">
        <v>118</v>
      </c>
      <c r="Q141" s="1" t="s">
        <v>75</v>
      </c>
      <c r="R141" s="1" t="s">
        <v>11</v>
      </c>
      <c r="S141" s="1" t="s">
        <v>11</v>
      </c>
    </row>
    <row r="142" spans="3:19" x14ac:dyDescent="0.2">
      <c r="C142" s="2" t="e">
        <f ca="1">_xll.OfficeComClient.Application.RowLink(#REF!)</f>
        <v>#NAME?</v>
      </c>
      <c r="P142" s="1">
        <v>119</v>
      </c>
      <c r="Q142" s="1" t="s">
        <v>75</v>
      </c>
      <c r="R142" s="1" t="s">
        <v>119</v>
      </c>
      <c r="S142" s="1" t="s">
        <v>11</v>
      </c>
    </row>
    <row r="143" spans="3:19" x14ac:dyDescent="0.2">
      <c r="C143" s="2" t="e">
        <f ca="1">_xll.OfficeComClient.Application.RowLink(#REF!)</f>
        <v>#NAME?</v>
      </c>
      <c r="P143" s="1">
        <v>120</v>
      </c>
      <c r="Q143" s="1" t="s">
        <v>75</v>
      </c>
      <c r="R143" s="1" t="s">
        <v>162</v>
      </c>
      <c r="S143" s="1" t="s">
        <v>11</v>
      </c>
    </row>
    <row r="144" spans="3:19" x14ac:dyDescent="0.2">
      <c r="C144" s="2" t="e">
        <f ca="1">_xll.OfficeComClient.Application.RowLink(#REF!)</f>
        <v>#NAME?</v>
      </c>
      <c r="P144" s="1">
        <v>121</v>
      </c>
      <c r="Q144" s="1" t="s">
        <v>75</v>
      </c>
      <c r="R144" s="1" t="s">
        <v>163</v>
      </c>
      <c r="S144" s="1" t="s">
        <v>11</v>
      </c>
    </row>
    <row r="145" spans="3:19" x14ac:dyDescent="0.2">
      <c r="C145" s="2" t="e">
        <f ca="1">_xll.OfficeComClient.Application.RowLink(#REF!)</f>
        <v>#NAME?</v>
      </c>
      <c r="P145" s="1">
        <v>122</v>
      </c>
      <c r="Q145" s="1" t="s">
        <v>75</v>
      </c>
      <c r="R145" s="1" t="s">
        <v>163</v>
      </c>
      <c r="S145" s="1" t="s">
        <v>164</v>
      </c>
    </row>
    <row r="146" spans="3:19" x14ac:dyDescent="0.2">
      <c r="C146" s="2" t="e">
        <f ca="1">_xll.OfficeComClient.Application.RowLink(#REF!)</f>
        <v>#NAME?</v>
      </c>
      <c r="P146" s="1">
        <v>123</v>
      </c>
      <c r="Q146" s="1" t="s">
        <v>75</v>
      </c>
      <c r="R146" s="1" t="s">
        <v>163</v>
      </c>
      <c r="S146" s="1" t="s">
        <v>165</v>
      </c>
    </row>
    <row r="147" spans="3:19" x14ac:dyDescent="0.2">
      <c r="C147" s="2" t="e">
        <f ca="1">_xll.OfficeComClient.Application.RowLink(#REF!)</f>
        <v>#NAME?</v>
      </c>
      <c r="P147" s="1">
        <v>124</v>
      </c>
      <c r="Q147" s="1" t="s">
        <v>51</v>
      </c>
      <c r="R147" s="1" t="s">
        <v>11</v>
      </c>
      <c r="S147" s="1" t="s">
        <v>11</v>
      </c>
    </row>
    <row r="148" spans="3:19" x14ac:dyDescent="0.2">
      <c r="C148" s="2" t="e">
        <f ca="1">_xll.OfficeComClient.Application.RowLink(#REF!)</f>
        <v>#NAME?</v>
      </c>
      <c r="P148" s="1">
        <v>125</v>
      </c>
      <c r="Q148" s="1" t="s">
        <v>79</v>
      </c>
      <c r="R148" s="1" t="s">
        <v>11</v>
      </c>
      <c r="S148" s="1" t="s">
        <v>11</v>
      </c>
    </row>
    <row r="149" spans="3:19" x14ac:dyDescent="0.2">
      <c r="C149" s="2" t="e">
        <f ca="1">_xll.OfficeComClient.Application.RowLink(#REF!)</f>
        <v>#NAME?</v>
      </c>
      <c r="P149" s="1">
        <v>126</v>
      </c>
      <c r="Q149" s="1" t="s">
        <v>79</v>
      </c>
      <c r="R149" s="1" t="s">
        <v>166</v>
      </c>
      <c r="S149" s="1" t="s">
        <v>11</v>
      </c>
    </row>
    <row r="150" spans="3:19" x14ac:dyDescent="0.2">
      <c r="C150" s="2" t="e">
        <f ca="1">_xll.OfficeComClient.Application.RowLink(#REF!)</f>
        <v>#NAME?</v>
      </c>
      <c r="P150" s="1">
        <v>127</v>
      </c>
      <c r="Q150" s="1" t="s">
        <v>79</v>
      </c>
      <c r="R150" s="1" t="s">
        <v>167</v>
      </c>
      <c r="S150" s="1" t="s">
        <v>11</v>
      </c>
    </row>
    <row r="151" spans="3:19" x14ac:dyDescent="0.2">
      <c r="C151" s="2" t="e">
        <f ca="1">_xll.OfficeComClient.Application.RowLink(#REF!)</f>
        <v>#NAME?</v>
      </c>
      <c r="P151" s="1">
        <v>128</v>
      </c>
      <c r="Q151" s="1" t="s">
        <v>79</v>
      </c>
      <c r="R151" s="1" t="s">
        <v>168</v>
      </c>
      <c r="S151" s="1" t="s">
        <v>11</v>
      </c>
    </row>
    <row r="152" spans="3:19" x14ac:dyDescent="0.2">
      <c r="C152" s="2" t="e">
        <f ca="1">_xll.OfficeComClient.Application.RowLink(#REF!)</f>
        <v>#NAME?</v>
      </c>
      <c r="P152" s="1">
        <v>129</v>
      </c>
      <c r="Q152" s="1" t="s">
        <v>79</v>
      </c>
      <c r="R152" s="1" t="s">
        <v>168</v>
      </c>
      <c r="S152" s="1" t="s">
        <v>114</v>
      </c>
    </row>
    <row r="153" spans="3:19" x14ac:dyDescent="0.2">
      <c r="C153" s="2" t="e">
        <f ca="1">_xll.OfficeComClient.Application.RowLink(#REF!)</f>
        <v>#NAME?</v>
      </c>
      <c r="P153" s="1">
        <v>130</v>
      </c>
      <c r="Q153" s="1" t="s">
        <v>79</v>
      </c>
      <c r="R153" s="1" t="s">
        <v>168</v>
      </c>
      <c r="S153" s="1" t="s">
        <v>169</v>
      </c>
    </row>
    <row r="154" spans="3:19" x14ac:dyDescent="0.2">
      <c r="C154" s="2" t="e">
        <f ca="1">_xll.OfficeComClient.Application.RowLink(#REF!)</f>
        <v>#NAME?</v>
      </c>
      <c r="P154" s="1">
        <v>131</v>
      </c>
      <c r="Q154" s="1" t="s">
        <v>170</v>
      </c>
      <c r="R154" s="1" t="s">
        <v>11</v>
      </c>
      <c r="S154" s="1" t="s">
        <v>11</v>
      </c>
    </row>
    <row r="155" spans="3:19" x14ac:dyDescent="0.2">
      <c r="C155" s="2" t="e">
        <f ca="1">_xll.OfficeComClient.Application.RowLink(#REF!)</f>
        <v>#NAME?</v>
      </c>
      <c r="P155" s="1">
        <v>132</v>
      </c>
      <c r="Q155" s="1" t="s">
        <v>170</v>
      </c>
      <c r="R155" s="1" t="s">
        <v>166</v>
      </c>
      <c r="S155" s="1" t="s">
        <v>11</v>
      </c>
    </row>
    <row r="156" spans="3:19" x14ac:dyDescent="0.2">
      <c r="C156" s="2" t="e">
        <f ca="1">_xll.OfficeComClient.Application.RowLink(#REF!)</f>
        <v>#NAME?</v>
      </c>
      <c r="P156" s="1">
        <v>133</v>
      </c>
      <c r="Q156" s="1" t="s">
        <v>170</v>
      </c>
      <c r="R156" s="1" t="s">
        <v>167</v>
      </c>
      <c r="S156" s="1" t="s">
        <v>11</v>
      </c>
    </row>
    <row r="157" spans="3:19" x14ac:dyDescent="0.2">
      <c r="C157" s="2" t="e">
        <f ca="1">_xll.OfficeComClient.Application.RowLink(#REF!)</f>
        <v>#NAME?</v>
      </c>
      <c r="P157" s="1">
        <v>137</v>
      </c>
      <c r="Q157" s="1" t="s">
        <v>170</v>
      </c>
      <c r="R157" s="1" t="s">
        <v>171</v>
      </c>
      <c r="S157" s="1" t="s">
        <v>11</v>
      </c>
    </row>
    <row r="158" spans="3:19" x14ac:dyDescent="0.2">
      <c r="C158" s="2" t="e">
        <f ca="1">_xll.OfficeComClient.Application.RowLink(#REF!)</f>
        <v>#NAME?</v>
      </c>
      <c r="P158" s="1">
        <v>138</v>
      </c>
      <c r="Q158" s="1" t="s">
        <v>170</v>
      </c>
      <c r="R158" s="1" t="s">
        <v>171</v>
      </c>
      <c r="S158" s="1" t="s">
        <v>116</v>
      </c>
    </row>
    <row r="159" spans="3:19" x14ac:dyDescent="0.2">
      <c r="C159" s="2" t="e">
        <f ca="1">_xll.OfficeComClient.Application.RowLink(#REF!)</f>
        <v>#NAME?</v>
      </c>
      <c r="P159" s="1">
        <v>139</v>
      </c>
      <c r="Q159" s="1" t="s">
        <v>170</v>
      </c>
      <c r="R159" s="1" t="s">
        <v>171</v>
      </c>
      <c r="S159" s="1" t="s">
        <v>117</v>
      </c>
    </row>
    <row r="160" spans="3:19" x14ac:dyDescent="0.2">
      <c r="C160" s="2" t="e">
        <f ca="1">_xll.OfficeComClient.Application.RowLink(#REF!)</f>
        <v>#NAME?</v>
      </c>
      <c r="P160" s="1">
        <v>134</v>
      </c>
      <c r="Q160" s="1" t="s">
        <v>170</v>
      </c>
      <c r="R160" s="1" t="s">
        <v>172</v>
      </c>
      <c r="S160" s="1" t="s">
        <v>11</v>
      </c>
    </row>
    <row r="161" spans="3:19" x14ac:dyDescent="0.2">
      <c r="C161" s="2" t="e">
        <f ca="1">_xll.OfficeComClient.Application.RowLink(#REF!)</f>
        <v>#NAME?</v>
      </c>
      <c r="P161" s="1">
        <v>135</v>
      </c>
      <c r="Q161" s="1" t="s">
        <v>170</v>
      </c>
      <c r="R161" s="1" t="s">
        <v>172</v>
      </c>
      <c r="S161" s="1" t="s">
        <v>116</v>
      </c>
    </row>
    <row r="162" spans="3:19" x14ac:dyDescent="0.2">
      <c r="C162" s="2" t="e">
        <f ca="1">_xll.OfficeComClient.Application.RowLink(#REF!)</f>
        <v>#NAME?</v>
      </c>
      <c r="P162" s="1">
        <v>136</v>
      </c>
      <c r="Q162" s="1" t="s">
        <v>170</v>
      </c>
      <c r="R162" s="1" t="s">
        <v>172</v>
      </c>
      <c r="S162" s="1" t="s">
        <v>117</v>
      </c>
    </row>
    <row r="163" spans="3:19" x14ac:dyDescent="0.2">
      <c r="C163" s="2" t="e">
        <f ca="1">_xll.OfficeComClient.Application.RowLink(#REF!)</f>
        <v>#NAME?</v>
      </c>
      <c r="P163" s="1">
        <v>140</v>
      </c>
      <c r="Q163" s="1" t="s">
        <v>62</v>
      </c>
      <c r="R163" s="1" t="s">
        <v>11</v>
      </c>
      <c r="S163" s="1" t="s">
        <v>11</v>
      </c>
    </row>
    <row r="164" spans="3:19" x14ac:dyDescent="0.2">
      <c r="C164" s="2" t="e">
        <f ca="1">_xll.OfficeComClient.Application.RowLink(#REF!)</f>
        <v>#NAME?</v>
      </c>
      <c r="P164" s="1">
        <v>141</v>
      </c>
      <c r="Q164" s="1" t="s">
        <v>82</v>
      </c>
      <c r="R164" s="1" t="s">
        <v>11</v>
      </c>
      <c r="S164" s="1" t="s">
        <v>11</v>
      </c>
    </row>
    <row r="165" spans="3:19" x14ac:dyDescent="0.2">
      <c r="C165" s="2" t="e">
        <f ca="1">_xll.OfficeComClient.Application.RowLink(#REF!)</f>
        <v>#NAME?</v>
      </c>
      <c r="P165" s="1">
        <v>142</v>
      </c>
      <c r="Q165" s="1" t="s">
        <v>82</v>
      </c>
      <c r="R165" s="1" t="s">
        <v>134</v>
      </c>
      <c r="S165" s="1" t="s">
        <v>11</v>
      </c>
    </row>
    <row r="166" spans="3:19" x14ac:dyDescent="0.2">
      <c r="C166" s="2" t="e">
        <f ca="1">_xll.OfficeComClient.Application.RowLink(#REF!)</f>
        <v>#NAME?</v>
      </c>
      <c r="P166" s="1">
        <v>143</v>
      </c>
      <c r="Q166" s="1" t="s">
        <v>82</v>
      </c>
      <c r="R166" s="1" t="s">
        <v>135</v>
      </c>
      <c r="S166" s="1" t="s">
        <v>11</v>
      </c>
    </row>
    <row r="167" spans="3:19" x14ac:dyDescent="0.2">
      <c r="C167" s="2" t="e">
        <f ca="1">_xll.OfficeComClient.Application.RowLink(#REF!)</f>
        <v>#NAME?</v>
      </c>
      <c r="P167" s="1">
        <v>147</v>
      </c>
      <c r="Q167" s="1" t="s">
        <v>82</v>
      </c>
      <c r="R167" s="1" t="s">
        <v>173</v>
      </c>
      <c r="S167" s="1" t="s">
        <v>11</v>
      </c>
    </row>
    <row r="168" spans="3:19" x14ac:dyDescent="0.2">
      <c r="C168" s="2" t="e">
        <f ca="1">_xll.OfficeComClient.Application.RowLink(#REF!)</f>
        <v>#NAME?</v>
      </c>
      <c r="P168" s="1">
        <v>148</v>
      </c>
      <c r="Q168" s="1" t="s">
        <v>82</v>
      </c>
      <c r="R168" s="1" t="s">
        <v>173</v>
      </c>
      <c r="S168" s="1" t="s">
        <v>116</v>
      </c>
    </row>
    <row r="169" spans="3:19" x14ac:dyDescent="0.2">
      <c r="C169" s="2" t="e">
        <f ca="1">_xll.OfficeComClient.Application.RowLink(#REF!)</f>
        <v>#NAME?</v>
      </c>
      <c r="P169" s="1">
        <v>149</v>
      </c>
      <c r="Q169" s="1" t="s">
        <v>82</v>
      </c>
      <c r="R169" s="1" t="s">
        <v>173</v>
      </c>
      <c r="S169" s="1" t="s">
        <v>117</v>
      </c>
    </row>
    <row r="170" spans="3:19" x14ac:dyDescent="0.2">
      <c r="C170" s="2" t="e">
        <f ca="1">_xll.OfficeComClient.Application.RowLink(#REF!)</f>
        <v>#NAME?</v>
      </c>
      <c r="P170" s="1">
        <v>144</v>
      </c>
      <c r="Q170" s="1" t="s">
        <v>82</v>
      </c>
      <c r="R170" s="1" t="s">
        <v>136</v>
      </c>
      <c r="S170" s="1" t="s">
        <v>11</v>
      </c>
    </row>
    <row r="171" spans="3:19" x14ac:dyDescent="0.2">
      <c r="C171" s="2" t="e">
        <f ca="1">_xll.OfficeComClient.Application.RowLink(#REF!)</f>
        <v>#NAME?</v>
      </c>
      <c r="P171" s="1">
        <v>145</v>
      </c>
      <c r="Q171" s="1" t="s">
        <v>82</v>
      </c>
      <c r="R171" s="1" t="s">
        <v>136</v>
      </c>
      <c r="S171" s="1" t="s">
        <v>114</v>
      </c>
    </row>
    <row r="172" spans="3:19" x14ac:dyDescent="0.2">
      <c r="C172" s="2" t="e">
        <f ca="1">_xll.OfficeComClient.Application.RowLink(#REF!)</f>
        <v>#NAME?</v>
      </c>
      <c r="P172" s="1">
        <v>146</v>
      </c>
      <c r="Q172" s="1" t="s">
        <v>82</v>
      </c>
      <c r="R172" s="1" t="s">
        <v>136</v>
      </c>
      <c r="S172" s="1" t="s">
        <v>169</v>
      </c>
    </row>
    <row r="173" spans="3:19" x14ac:dyDescent="0.2">
      <c r="C173" s="2" t="e">
        <f ca="1">_xll.OfficeComClient.Application.RowLink(#REF!)</f>
        <v>#NAME?</v>
      </c>
      <c r="P173" s="1">
        <v>150</v>
      </c>
      <c r="Q173" s="1" t="s">
        <v>83</v>
      </c>
      <c r="R173" s="1" t="s">
        <v>11</v>
      </c>
      <c r="S173" s="1" t="s">
        <v>11</v>
      </c>
    </row>
    <row r="174" spans="3:19" x14ac:dyDescent="0.2">
      <c r="C174" s="2" t="e">
        <f ca="1">_xll.OfficeComClient.Application.RowLink(#REF!)</f>
        <v>#NAME?</v>
      </c>
      <c r="P174" s="1">
        <v>151</v>
      </c>
      <c r="Q174" s="1" t="s">
        <v>83</v>
      </c>
      <c r="R174" s="1" t="s">
        <v>174</v>
      </c>
      <c r="S174" s="1" t="s">
        <v>11</v>
      </c>
    </row>
    <row r="175" spans="3:19" x14ac:dyDescent="0.2">
      <c r="C175" s="2" t="e">
        <f ca="1">_xll.OfficeComClient.Application.RowLink(#REF!)</f>
        <v>#NAME?</v>
      </c>
      <c r="P175" s="1">
        <v>156</v>
      </c>
      <c r="Q175" s="1" t="s">
        <v>83</v>
      </c>
      <c r="R175" s="1" t="s">
        <v>175</v>
      </c>
      <c r="S175" s="1" t="s">
        <v>11</v>
      </c>
    </row>
    <row r="176" spans="3:19" x14ac:dyDescent="0.2">
      <c r="C176" s="2" t="e">
        <f ca="1">_xll.OfficeComClient.Application.RowLink(#REF!)</f>
        <v>#NAME?</v>
      </c>
      <c r="P176" s="1">
        <v>157</v>
      </c>
      <c r="Q176" s="1" t="s">
        <v>83</v>
      </c>
      <c r="R176" s="1" t="s">
        <v>176</v>
      </c>
      <c r="S176" s="1" t="s">
        <v>11</v>
      </c>
    </row>
    <row r="177" spans="3:19" x14ac:dyDescent="0.2">
      <c r="C177" s="2" t="e">
        <f ca="1">_xll.OfficeComClient.Application.RowLink(#REF!)</f>
        <v>#NAME?</v>
      </c>
      <c r="P177" s="1">
        <v>158</v>
      </c>
      <c r="Q177" s="1" t="s">
        <v>83</v>
      </c>
      <c r="R177" s="1" t="s">
        <v>176</v>
      </c>
      <c r="S177" s="1" t="s">
        <v>116</v>
      </c>
    </row>
    <row r="178" spans="3:19" x14ac:dyDescent="0.2">
      <c r="C178" s="2" t="e">
        <f ca="1">_xll.OfficeComClient.Application.RowLink(#REF!)</f>
        <v>#NAME?</v>
      </c>
      <c r="P178" s="1">
        <v>159</v>
      </c>
      <c r="Q178" s="1" t="s">
        <v>83</v>
      </c>
      <c r="R178" s="1" t="s">
        <v>176</v>
      </c>
      <c r="S178" s="1" t="s">
        <v>117</v>
      </c>
    </row>
    <row r="179" spans="3:19" x14ac:dyDescent="0.2">
      <c r="C179" s="2" t="e">
        <f ca="1">_xll.OfficeComClient.Application.RowLink(#REF!)</f>
        <v>#NAME?</v>
      </c>
      <c r="P179" s="1">
        <v>152</v>
      </c>
      <c r="Q179" s="1" t="s">
        <v>83</v>
      </c>
      <c r="R179" s="1" t="s">
        <v>177</v>
      </c>
      <c r="S179" s="1" t="s">
        <v>11</v>
      </c>
    </row>
    <row r="180" spans="3:19" x14ac:dyDescent="0.2">
      <c r="C180" s="2" t="e">
        <f ca="1">_xll.OfficeComClient.Application.RowLink(#REF!)</f>
        <v>#NAME?</v>
      </c>
      <c r="P180" s="1">
        <v>153</v>
      </c>
      <c r="Q180" s="1" t="s">
        <v>83</v>
      </c>
      <c r="R180" s="1" t="s">
        <v>178</v>
      </c>
      <c r="S180" s="1" t="s">
        <v>11</v>
      </c>
    </row>
    <row r="181" spans="3:19" x14ac:dyDescent="0.2">
      <c r="C181" s="2" t="e">
        <f ca="1">_xll.OfficeComClient.Application.RowLink(#REF!)</f>
        <v>#NAME?</v>
      </c>
      <c r="P181" s="1">
        <v>154</v>
      </c>
      <c r="Q181" s="1" t="s">
        <v>83</v>
      </c>
      <c r="R181" s="1" t="s">
        <v>178</v>
      </c>
      <c r="S181" s="1" t="s">
        <v>116</v>
      </c>
    </row>
    <row r="182" spans="3:19" x14ac:dyDescent="0.2">
      <c r="C182" s="2" t="e">
        <f ca="1">_xll.OfficeComClient.Application.RowLink(#REF!)</f>
        <v>#NAME?</v>
      </c>
      <c r="P182" s="1">
        <v>155</v>
      </c>
      <c r="Q182" s="1" t="s">
        <v>83</v>
      </c>
      <c r="R182" s="1" t="s">
        <v>178</v>
      </c>
      <c r="S182" s="1" t="s">
        <v>117</v>
      </c>
    </row>
    <row r="183" spans="3:19" x14ac:dyDescent="0.2">
      <c r="C183" s="2" t="e">
        <f ca="1">_xll.OfficeComClient.Application.RowLink(#REF!)</f>
        <v>#NAME?</v>
      </c>
      <c r="P183" s="1">
        <v>160</v>
      </c>
      <c r="Q183" s="1" t="s">
        <v>179</v>
      </c>
      <c r="R183" s="1" t="s">
        <v>11</v>
      </c>
      <c r="S183" s="1" t="s">
        <v>11</v>
      </c>
    </row>
    <row r="184" spans="3:19" x14ac:dyDescent="0.2">
      <c r="C184" s="2" t="e">
        <f ca="1">_xll.OfficeComClient.Application.RowLink(#REF!)</f>
        <v>#NAME?</v>
      </c>
      <c r="P184" s="1">
        <v>175</v>
      </c>
      <c r="Q184" s="1" t="s">
        <v>179</v>
      </c>
      <c r="R184" s="1" t="s">
        <v>157</v>
      </c>
      <c r="S184" s="1" t="s">
        <v>11</v>
      </c>
    </row>
    <row r="185" spans="3:19" x14ac:dyDescent="0.2">
      <c r="C185" s="2" t="e">
        <f ca="1">_xll.OfficeComClient.Application.RowLink(#REF!)</f>
        <v>#NAME?</v>
      </c>
      <c r="P185" s="1">
        <v>180</v>
      </c>
      <c r="Q185" s="1" t="s">
        <v>179</v>
      </c>
      <c r="R185" s="1" t="s">
        <v>180</v>
      </c>
      <c r="S185" s="1" t="s">
        <v>11</v>
      </c>
    </row>
    <row r="186" spans="3:19" x14ac:dyDescent="0.2">
      <c r="C186" s="2" t="e">
        <f ca="1">_xll.OfficeComClient.Application.RowLink(#REF!)</f>
        <v>#NAME?</v>
      </c>
      <c r="P186" s="1">
        <v>181</v>
      </c>
      <c r="Q186" s="1" t="s">
        <v>179</v>
      </c>
      <c r="R186" s="1" t="s">
        <v>181</v>
      </c>
      <c r="S186" s="1" t="s">
        <v>11</v>
      </c>
    </row>
    <row r="187" spans="3:19" x14ac:dyDescent="0.2">
      <c r="C187" s="2" t="e">
        <f ca="1">_xll.OfficeComClient.Application.RowLink(#REF!)</f>
        <v>#NAME?</v>
      </c>
      <c r="P187" s="1">
        <v>182</v>
      </c>
      <c r="Q187" s="1" t="s">
        <v>179</v>
      </c>
      <c r="R187" s="1" t="s">
        <v>181</v>
      </c>
      <c r="S187" s="1" t="s">
        <v>116</v>
      </c>
    </row>
    <row r="188" spans="3:19" x14ac:dyDescent="0.2">
      <c r="C188" s="2" t="e">
        <f ca="1">_xll.OfficeComClient.Application.RowLink(#REF!)</f>
        <v>#NAME?</v>
      </c>
      <c r="P188" s="1">
        <v>183</v>
      </c>
      <c r="Q188" s="1" t="s">
        <v>179</v>
      </c>
      <c r="R188" s="1" t="s">
        <v>181</v>
      </c>
      <c r="S188" s="1" t="s">
        <v>117</v>
      </c>
    </row>
    <row r="189" spans="3:19" x14ac:dyDescent="0.2">
      <c r="C189" s="2" t="e">
        <f ca="1">_xll.OfficeComClient.Application.RowLink(#REF!)</f>
        <v>#NAME?</v>
      </c>
      <c r="P189" s="1">
        <v>176</v>
      </c>
      <c r="Q189" s="1" t="s">
        <v>179</v>
      </c>
      <c r="R189" s="1" t="s">
        <v>182</v>
      </c>
      <c r="S189" s="1" t="s">
        <v>11</v>
      </c>
    </row>
    <row r="190" spans="3:19" x14ac:dyDescent="0.2">
      <c r="C190" s="2" t="e">
        <f ca="1">_xll.OfficeComClient.Application.RowLink(#REF!)</f>
        <v>#NAME?</v>
      </c>
      <c r="P190" s="1">
        <v>177</v>
      </c>
      <c r="Q190" s="1" t="s">
        <v>179</v>
      </c>
      <c r="R190" s="1" t="s">
        <v>183</v>
      </c>
      <c r="S190" s="1" t="s">
        <v>11</v>
      </c>
    </row>
    <row r="191" spans="3:19" x14ac:dyDescent="0.2">
      <c r="C191" s="2" t="e">
        <f ca="1">_xll.OfficeComClient.Application.RowLink(#REF!)</f>
        <v>#NAME?</v>
      </c>
      <c r="P191" s="1">
        <v>178</v>
      </c>
      <c r="Q191" s="1" t="s">
        <v>179</v>
      </c>
      <c r="R191" s="1" t="s">
        <v>183</v>
      </c>
      <c r="S191" s="1" t="s">
        <v>164</v>
      </c>
    </row>
    <row r="192" spans="3:19" x14ac:dyDescent="0.2">
      <c r="C192" s="2" t="e">
        <f ca="1">_xll.OfficeComClient.Application.RowLink(#REF!)</f>
        <v>#NAME?</v>
      </c>
      <c r="P192" s="1">
        <v>179</v>
      </c>
      <c r="Q192" s="1" t="s">
        <v>179</v>
      </c>
      <c r="R192" s="1" t="s">
        <v>183</v>
      </c>
      <c r="S192" s="1" t="s">
        <v>184</v>
      </c>
    </row>
    <row r="193" spans="3:19" x14ac:dyDescent="0.2">
      <c r="C193" s="2" t="e">
        <f ca="1">_xll.OfficeComClient.Application.RowLink(#REF!)</f>
        <v>#NAME?</v>
      </c>
      <c r="P193" s="1">
        <v>170</v>
      </c>
      <c r="Q193" s="1" t="s">
        <v>179</v>
      </c>
      <c r="R193" s="1" t="s">
        <v>134</v>
      </c>
      <c r="S193" s="1" t="s">
        <v>11</v>
      </c>
    </row>
    <row r="194" spans="3:19" x14ac:dyDescent="0.2">
      <c r="C194" s="2" t="e">
        <f ca="1">_xll.OfficeComClient.Application.RowLink(#REF!)</f>
        <v>#NAME?</v>
      </c>
      <c r="P194" s="1">
        <v>171</v>
      </c>
      <c r="Q194" s="1" t="s">
        <v>179</v>
      </c>
      <c r="R194" s="1" t="s">
        <v>160</v>
      </c>
      <c r="S194" s="1" t="s">
        <v>11</v>
      </c>
    </row>
    <row r="195" spans="3:19" x14ac:dyDescent="0.2">
      <c r="C195" s="2" t="e">
        <f ca="1">_xll.OfficeComClient.Application.RowLink(#REF!)</f>
        <v>#NAME?</v>
      </c>
      <c r="P195" s="1">
        <v>172</v>
      </c>
      <c r="Q195" s="1" t="s">
        <v>179</v>
      </c>
      <c r="R195" s="1" t="s">
        <v>161</v>
      </c>
      <c r="S195" s="1" t="s">
        <v>11</v>
      </c>
    </row>
    <row r="196" spans="3:19" x14ac:dyDescent="0.2">
      <c r="C196" s="2" t="e">
        <f ca="1">_xll.OfficeComClient.Application.RowLink(#REF!)</f>
        <v>#NAME?</v>
      </c>
      <c r="P196" s="1">
        <v>173</v>
      </c>
      <c r="Q196" s="1" t="s">
        <v>179</v>
      </c>
      <c r="R196" s="1" t="s">
        <v>161</v>
      </c>
      <c r="S196" s="1" t="s">
        <v>116</v>
      </c>
    </row>
    <row r="197" spans="3:19" x14ac:dyDescent="0.2">
      <c r="C197" s="2" t="e">
        <f ca="1">_xll.OfficeComClient.Application.RowLink(#REF!)</f>
        <v>#NAME?</v>
      </c>
      <c r="P197" s="1">
        <v>174</v>
      </c>
      <c r="Q197" s="1" t="s">
        <v>179</v>
      </c>
      <c r="R197" s="1" t="s">
        <v>161</v>
      </c>
      <c r="S197" s="1" t="s">
        <v>117</v>
      </c>
    </row>
    <row r="198" spans="3:19" x14ac:dyDescent="0.2">
      <c r="C198" s="2" t="e">
        <f ca="1">_xll.OfficeComClient.Application.RowLink(#REF!)</f>
        <v>#NAME?</v>
      </c>
      <c r="P198" s="1">
        <v>166</v>
      </c>
      <c r="Q198" s="1" t="s">
        <v>179</v>
      </c>
      <c r="R198" s="1" t="s">
        <v>185</v>
      </c>
      <c r="S198" s="1" t="s">
        <v>11</v>
      </c>
    </row>
    <row r="199" spans="3:19" x14ac:dyDescent="0.2">
      <c r="C199" s="2" t="e">
        <f ca="1">_xll.OfficeComClient.Application.RowLink(#REF!)</f>
        <v>#NAME?</v>
      </c>
      <c r="P199" s="1">
        <v>167</v>
      </c>
      <c r="Q199" s="1" t="s">
        <v>179</v>
      </c>
      <c r="R199" s="1" t="s">
        <v>186</v>
      </c>
      <c r="S199" s="1" t="s">
        <v>11</v>
      </c>
    </row>
    <row r="200" spans="3:19" x14ac:dyDescent="0.2">
      <c r="C200" s="2" t="e">
        <f ca="1">_xll.OfficeComClient.Application.RowLink(#REF!)</f>
        <v>#NAME?</v>
      </c>
      <c r="P200" s="1">
        <v>168</v>
      </c>
      <c r="Q200" s="1" t="s">
        <v>179</v>
      </c>
      <c r="R200" s="1" t="s">
        <v>186</v>
      </c>
      <c r="S200" s="1" t="s">
        <v>116</v>
      </c>
    </row>
    <row r="201" spans="3:19" x14ac:dyDescent="0.2">
      <c r="C201" s="2" t="e">
        <f ca="1">_xll.OfficeComClient.Application.RowLink(#REF!)</f>
        <v>#NAME?</v>
      </c>
      <c r="P201" s="1">
        <v>169</v>
      </c>
      <c r="Q201" s="1" t="s">
        <v>179</v>
      </c>
      <c r="R201" s="1" t="s">
        <v>186</v>
      </c>
      <c r="S201" s="1" t="s">
        <v>117</v>
      </c>
    </row>
    <row r="202" spans="3:19" x14ac:dyDescent="0.2">
      <c r="C202" s="2" t="e">
        <f ca="1">_xll.OfficeComClient.Application.RowLink(#REF!)</f>
        <v>#NAME?</v>
      </c>
      <c r="P202" s="1">
        <v>161</v>
      </c>
      <c r="Q202" s="1" t="s">
        <v>179</v>
      </c>
      <c r="R202" s="1" t="s">
        <v>187</v>
      </c>
      <c r="S202" s="1" t="s">
        <v>11</v>
      </c>
    </row>
    <row r="203" spans="3:19" x14ac:dyDescent="0.2">
      <c r="C203" s="2" t="e">
        <f ca="1">_xll.OfficeComClient.Application.RowLink(#REF!)</f>
        <v>#NAME?</v>
      </c>
      <c r="P203" s="1">
        <v>162</v>
      </c>
      <c r="Q203" s="1" t="s">
        <v>179</v>
      </c>
      <c r="R203" s="1" t="s">
        <v>188</v>
      </c>
      <c r="S203" s="1" t="s">
        <v>11</v>
      </c>
    </row>
    <row r="204" spans="3:19" x14ac:dyDescent="0.2">
      <c r="C204" s="2" t="e">
        <f ca="1">_xll.OfficeComClient.Application.RowLink(#REF!)</f>
        <v>#NAME?</v>
      </c>
      <c r="P204" s="1">
        <v>163</v>
      </c>
      <c r="Q204" s="1" t="s">
        <v>179</v>
      </c>
      <c r="R204" s="1" t="s">
        <v>189</v>
      </c>
      <c r="S204" s="1" t="s">
        <v>11</v>
      </c>
    </row>
    <row r="205" spans="3:19" x14ac:dyDescent="0.2">
      <c r="C205" s="2" t="e">
        <f ca="1">_xll.OfficeComClient.Application.RowLink(#REF!)</f>
        <v>#NAME?</v>
      </c>
      <c r="P205" s="1">
        <v>164</v>
      </c>
      <c r="Q205" s="1" t="s">
        <v>179</v>
      </c>
      <c r="R205" s="1" t="s">
        <v>189</v>
      </c>
      <c r="S205" s="1" t="s">
        <v>116</v>
      </c>
    </row>
    <row r="206" spans="3:19" x14ac:dyDescent="0.2">
      <c r="C206" s="2" t="e">
        <f ca="1">_xll.OfficeComClient.Application.RowLink(#REF!)</f>
        <v>#NAME?</v>
      </c>
      <c r="P206" s="1">
        <v>165</v>
      </c>
      <c r="Q206" s="1" t="s">
        <v>179</v>
      </c>
      <c r="R206" s="1" t="s">
        <v>189</v>
      </c>
      <c r="S206" s="1" t="s">
        <v>117</v>
      </c>
    </row>
    <row r="207" spans="3:19" x14ac:dyDescent="0.2">
      <c r="C207" s="2" t="e">
        <f ca="1">_xll.OfficeComClient.Application.RowLink(#REF!)</f>
        <v>#NAME?</v>
      </c>
      <c r="P207" s="1">
        <v>186</v>
      </c>
      <c r="Q207" s="1" t="s">
        <v>23</v>
      </c>
      <c r="R207" s="1" t="s">
        <v>137</v>
      </c>
      <c r="S207" s="1" t="s">
        <v>11</v>
      </c>
    </row>
    <row r="208" spans="3:19" x14ac:dyDescent="0.2">
      <c r="C208" s="2" t="e">
        <f ca="1">_xll.OfficeComClient.Application.RowLink(#REF!)</f>
        <v>#NAME?</v>
      </c>
      <c r="P208" s="1">
        <v>187</v>
      </c>
      <c r="Q208" s="1" t="s">
        <v>23</v>
      </c>
      <c r="R208" s="1" t="s">
        <v>138</v>
      </c>
      <c r="S208" s="1" t="s">
        <v>11</v>
      </c>
    </row>
    <row r="209" spans="3:19" x14ac:dyDescent="0.2">
      <c r="C209" s="2" t="e">
        <f ca="1">_xll.OfficeComClient.Application.RowLink(#REF!)</f>
        <v>#NAME?</v>
      </c>
      <c r="P209" s="1">
        <v>188</v>
      </c>
      <c r="Q209" s="1" t="s">
        <v>23</v>
      </c>
      <c r="R209" s="1" t="s">
        <v>190</v>
      </c>
      <c r="S209" s="1" t="s">
        <v>11</v>
      </c>
    </row>
    <row r="210" spans="3:19" x14ac:dyDescent="0.2">
      <c r="C210" s="2" t="e">
        <f ca="1">_xll.OfficeComClient.Application.RowLink(#REF!)</f>
        <v>#NAME?</v>
      </c>
      <c r="P210" s="1">
        <v>189</v>
      </c>
      <c r="Q210" s="1" t="s">
        <v>23</v>
      </c>
      <c r="R210" s="1" t="s">
        <v>190</v>
      </c>
      <c r="S210" s="1" t="s">
        <v>116</v>
      </c>
    </row>
    <row r="211" spans="3:19" x14ac:dyDescent="0.2">
      <c r="C211" s="2" t="e">
        <f ca="1">_xll.OfficeComClient.Application.RowLink(#REF!)</f>
        <v>#NAME?</v>
      </c>
      <c r="P211" s="1">
        <v>190</v>
      </c>
      <c r="Q211" s="1" t="s">
        <v>23</v>
      </c>
      <c r="R211" s="1" t="s">
        <v>190</v>
      </c>
      <c r="S211" s="1" t="s">
        <v>117</v>
      </c>
    </row>
    <row r="212" spans="3:19" x14ac:dyDescent="0.2">
      <c r="C212" s="2" t="e">
        <f ca="1">_xll.OfficeComClient.Application.RowLink(#REF!)</f>
        <v>#NAME?</v>
      </c>
      <c r="P212" s="1">
        <v>191</v>
      </c>
      <c r="Q212" s="1" t="s">
        <v>88</v>
      </c>
      <c r="R212" s="1" t="s">
        <v>11</v>
      </c>
      <c r="S212" s="1" t="s">
        <v>11</v>
      </c>
    </row>
    <row r="213" spans="3:19" x14ac:dyDescent="0.2">
      <c r="C213" s="2" t="e">
        <f ca="1">_xll.OfficeComClient.Application.RowLink(#REF!)</f>
        <v>#NAME?</v>
      </c>
      <c r="P213" s="1">
        <v>197</v>
      </c>
      <c r="Q213" s="1" t="s">
        <v>88</v>
      </c>
      <c r="R213" s="1" t="s">
        <v>191</v>
      </c>
      <c r="S213" s="1" t="s">
        <v>11</v>
      </c>
    </row>
    <row r="214" spans="3:19" x14ac:dyDescent="0.2">
      <c r="C214" s="2" t="e">
        <f ca="1">_xll.OfficeComClient.Application.RowLink(#REF!)</f>
        <v>#NAME?</v>
      </c>
      <c r="P214" s="1">
        <v>198</v>
      </c>
      <c r="Q214" s="1" t="s">
        <v>88</v>
      </c>
      <c r="R214" s="1" t="s">
        <v>192</v>
      </c>
      <c r="S214" s="1" t="s">
        <v>11</v>
      </c>
    </row>
    <row r="215" spans="3:19" x14ac:dyDescent="0.2">
      <c r="C215" s="2" t="e">
        <f ca="1">_xll.OfficeComClient.Application.RowLink(#REF!)</f>
        <v>#NAME?</v>
      </c>
      <c r="P215" s="1">
        <v>199</v>
      </c>
      <c r="Q215" s="1" t="s">
        <v>88</v>
      </c>
      <c r="R215" s="1" t="s">
        <v>193</v>
      </c>
      <c r="S215" s="1" t="s">
        <v>11</v>
      </c>
    </row>
    <row r="216" spans="3:19" x14ac:dyDescent="0.2">
      <c r="C216" s="2" t="e">
        <f ca="1">_xll.OfficeComClient.Application.RowLink(#REF!)</f>
        <v>#NAME?</v>
      </c>
      <c r="P216" s="1">
        <v>200</v>
      </c>
      <c r="Q216" s="1" t="s">
        <v>88</v>
      </c>
      <c r="R216" s="1" t="s">
        <v>193</v>
      </c>
      <c r="S216" s="1" t="s">
        <v>164</v>
      </c>
    </row>
    <row r="217" spans="3:19" x14ac:dyDescent="0.2">
      <c r="C217" s="2" t="e">
        <f ca="1">_xll.OfficeComClient.Application.RowLink(#REF!)</f>
        <v>#NAME?</v>
      </c>
      <c r="P217" s="1">
        <v>201</v>
      </c>
      <c r="Q217" s="1" t="s">
        <v>88</v>
      </c>
      <c r="R217" s="1" t="s">
        <v>193</v>
      </c>
      <c r="S217" s="1" t="s">
        <v>194</v>
      </c>
    </row>
    <row r="218" spans="3:19" x14ac:dyDescent="0.2">
      <c r="C218" s="2" t="e">
        <f ca="1">_xll.OfficeComClient.Application.RowLink(#REF!)</f>
        <v>#NAME?</v>
      </c>
      <c r="P218" s="1">
        <v>192</v>
      </c>
      <c r="Q218" s="1" t="s">
        <v>88</v>
      </c>
      <c r="R218" s="1" t="s">
        <v>187</v>
      </c>
      <c r="S218" s="1" t="s">
        <v>11</v>
      </c>
    </row>
    <row r="219" spans="3:19" x14ac:dyDescent="0.2">
      <c r="C219" s="2" t="e">
        <f ca="1">_xll.OfficeComClient.Application.RowLink(#REF!)</f>
        <v>#NAME?</v>
      </c>
      <c r="P219" s="1">
        <v>193</v>
      </c>
      <c r="Q219" s="1" t="s">
        <v>88</v>
      </c>
      <c r="R219" s="1" t="s">
        <v>195</v>
      </c>
      <c r="S219" s="1" t="s">
        <v>11</v>
      </c>
    </row>
    <row r="220" spans="3:19" x14ac:dyDescent="0.2">
      <c r="C220" s="2" t="e">
        <f ca="1">_xll.OfficeComClient.Application.RowLink(#REF!)</f>
        <v>#NAME?</v>
      </c>
      <c r="P220" s="1">
        <v>194</v>
      </c>
      <c r="Q220" s="1" t="s">
        <v>88</v>
      </c>
      <c r="R220" s="1" t="s">
        <v>196</v>
      </c>
      <c r="S220" s="1" t="s">
        <v>11</v>
      </c>
    </row>
    <row r="221" spans="3:19" x14ac:dyDescent="0.2">
      <c r="C221" s="2" t="e">
        <f ca="1">_xll.OfficeComClient.Application.RowLink(#REF!)</f>
        <v>#NAME?</v>
      </c>
      <c r="P221" s="1">
        <v>195</v>
      </c>
      <c r="Q221" s="1" t="s">
        <v>88</v>
      </c>
      <c r="R221" s="1" t="s">
        <v>196</v>
      </c>
      <c r="S221" s="1" t="s">
        <v>116</v>
      </c>
    </row>
    <row r="222" spans="3:19" x14ac:dyDescent="0.2">
      <c r="C222" s="2" t="e">
        <f ca="1">_xll.OfficeComClient.Application.RowLink(#REF!)</f>
        <v>#NAME?</v>
      </c>
      <c r="P222" s="1">
        <v>196</v>
      </c>
      <c r="Q222" s="1" t="s">
        <v>88</v>
      </c>
      <c r="R222" s="1" t="s">
        <v>196</v>
      </c>
      <c r="S222" s="1" t="s">
        <v>117</v>
      </c>
    </row>
    <row r="223" spans="3:19" x14ac:dyDescent="0.2">
      <c r="C223" s="2" t="e">
        <f ca="1">_xll.OfficeComClient.Application.RowLink(#REF!)</f>
        <v>#NAME?</v>
      </c>
      <c r="P223" s="1">
        <v>202</v>
      </c>
      <c r="Q223" s="1" t="s">
        <v>91</v>
      </c>
      <c r="R223" s="1" t="s">
        <v>11</v>
      </c>
      <c r="S223" s="1" t="s">
        <v>11</v>
      </c>
    </row>
    <row r="224" spans="3:19" x14ac:dyDescent="0.2">
      <c r="C224" s="2" t="e">
        <f ca="1">_xll.OfficeComClient.Application.RowLink(#REF!)</f>
        <v>#NAME?</v>
      </c>
      <c r="P224" s="1">
        <v>203</v>
      </c>
      <c r="Q224" s="1" t="s">
        <v>92</v>
      </c>
      <c r="R224" s="1" t="s">
        <v>11</v>
      </c>
      <c r="S224" s="1" t="s">
        <v>11</v>
      </c>
    </row>
    <row r="225" spans="3:19" x14ac:dyDescent="0.2">
      <c r="C225" s="2" t="e">
        <f ca="1">_xll.OfficeComClient.Application.RowLink(#REF!)</f>
        <v>#NAME?</v>
      </c>
      <c r="P225" s="1">
        <v>204</v>
      </c>
      <c r="Q225" s="1" t="s">
        <v>92</v>
      </c>
      <c r="R225" s="1" t="s">
        <v>143</v>
      </c>
      <c r="S225" s="1" t="s">
        <v>11</v>
      </c>
    </row>
    <row r="226" spans="3:19" x14ac:dyDescent="0.2">
      <c r="C226" s="2" t="e">
        <f ca="1">_xll.OfficeComClient.Application.RowLink(#REF!)</f>
        <v>#NAME?</v>
      </c>
      <c r="P226" s="1">
        <v>219</v>
      </c>
      <c r="Q226" s="1" t="s">
        <v>92</v>
      </c>
      <c r="R226" s="1" t="s">
        <v>197</v>
      </c>
      <c r="S226" s="1" t="s">
        <v>11</v>
      </c>
    </row>
    <row r="227" spans="3:19" x14ac:dyDescent="0.2">
      <c r="C227" s="2" t="e">
        <f ca="1">_xll.OfficeComClient.Application.RowLink(#REF!)</f>
        <v>#NAME?</v>
      </c>
      <c r="P227" s="1">
        <v>220</v>
      </c>
      <c r="Q227" s="1" t="s">
        <v>92</v>
      </c>
      <c r="R227" s="1" t="s">
        <v>198</v>
      </c>
      <c r="S227" s="1" t="s">
        <v>11</v>
      </c>
    </row>
    <row r="228" spans="3:19" x14ac:dyDescent="0.2">
      <c r="C228" s="2" t="e">
        <f ca="1">_xll.OfficeComClient.Application.RowLink(#REF!)</f>
        <v>#NAME?</v>
      </c>
      <c r="P228" s="1">
        <v>225</v>
      </c>
      <c r="Q228" s="1" t="s">
        <v>92</v>
      </c>
      <c r="R228" s="1" t="s">
        <v>198</v>
      </c>
      <c r="S228" s="1" t="s">
        <v>114</v>
      </c>
    </row>
    <row r="229" spans="3:19" x14ac:dyDescent="0.2">
      <c r="C229" s="2" t="e">
        <f ca="1">_xll.OfficeComClient.Application.RowLink(#REF!)</f>
        <v>#NAME?</v>
      </c>
      <c r="P229" s="1">
        <v>226</v>
      </c>
      <c r="Q229" s="1" t="s">
        <v>92</v>
      </c>
      <c r="R229" s="1" t="s">
        <v>198</v>
      </c>
      <c r="S229" s="1" t="s">
        <v>115</v>
      </c>
    </row>
    <row r="230" spans="3:19" x14ac:dyDescent="0.2">
      <c r="C230" s="2" t="e">
        <f ca="1">_xll.OfficeComClient.Application.RowLink(#REF!)</f>
        <v>#NAME?</v>
      </c>
      <c r="P230" s="1">
        <v>223</v>
      </c>
      <c r="Q230" s="1" t="s">
        <v>92</v>
      </c>
      <c r="R230" s="1" t="s">
        <v>198</v>
      </c>
      <c r="S230" s="1" t="s">
        <v>116</v>
      </c>
    </row>
    <row r="231" spans="3:19" x14ac:dyDescent="0.2">
      <c r="C231" s="2" t="e">
        <f ca="1">_xll.OfficeComClient.Application.RowLink(#REF!)</f>
        <v>#NAME?</v>
      </c>
      <c r="P231" s="1">
        <v>224</v>
      </c>
      <c r="Q231" s="1" t="s">
        <v>92</v>
      </c>
      <c r="R231" s="1" t="s">
        <v>198</v>
      </c>
      <c r="S231" s="1" t="s">
        <v>117</v>
      </c>
    </row>
    <row r="232" spans="3:19" x14ac:dyDescent="0.2">
      <c r="C232" s="2" t="e">
        <f ca="1">_xll.OfficeComClient.Application.RowLink(#REF!)</f>
        <v>#NAME?</v>
      </c>
      <c r="P232" s="1">
        <v>221</v>
      </c>
      <c r="Q232" s="1" t="s">
        <v>92</v>
      </c>
      <c r="R232" s="1" t="s">
        <v>198</v>
      </c>
      <c r="S232" s="1" t="s">
        <v>111</v>
      </c>
    </row>
    <row r="233" spans="3:19" x14ac:dyDescent="0.2">
      <c r="C233" s="2" t="e">
        <f ca="1">_xll.OfficeComClient.Application.RowLink(#REF!)</f>
        <v>#NAME?</v>
      </c>
      <c r="P233" s="1">
        <v>222</v>
      </c>
      <c r="Q233" s="1" t="s">
        <v>92</v>
      </c>
      <c r="R233" s="1" t="s">
        <v>198</v>
      </c>
      <c r="S233" s="1" t="s">
        <v>112</v>
      </c>
    </row>
    <row r="234" spans="3:19" x14ac:dyDescent="0.2">
      <c r="C234" s="2" t="e">
        <f ca="1">_xll.OfficeComClient.Application.RowLink(#REF!)</f>
        <v>#NAME?</v>
      </c>
      <c r="P234" s="1">
        <v>213</v>
      </c>
      <c r="Q234" s="1" t="s">
        <v>92</v>
      </c>
      <c r="R234" s="1" t="s">
        <v>199</v>
      </c>
      <c r="S234" s="1" t="s">
        <v>11</v>
      </c>
    </row>
    <row r="235" spans="3:19" x14ac:dyDescent="0.2">
      <c r="C235" s="2" t="e">
        <f ca="1">_xll.OfficeComClient.Application.RowLink(#REF!)</f>
        <v>#NAME?</v>
      </c>
      <c r="P235" s="1">
        <v>214</v>
      </c>
      <c r="Q235" s="1" t="s">
        <v>92</v>
      </c>
      <c r="R235" s="1" t="s">
        <v>200</v>
      </c>
      <c r="S235" s="1" t="s">
        <v>11</v>
      </c>
    </row>
    <row r="236" spans="3:19" x14ac:dyDescent="0.2">
      <c r="C236" s="2" t="e">
        <f ca="1">_xll.OfficeComClient.Application.RowLink(#REF!)</f>
        <v>#NAME?</v>
      </c>
      <c r="P236" s="1">
        <v>217</v>
      </c>
      <c r="Q236" s="1" t="s">
        <v>92</v>
      </c>
      <c r="R236" s="1" t="s">
        <v>200</v>
      </c>
      <c r="S236" s="1" t="s">
        <v>116</v>
      </c>
    </row>
    <row r="237" spans="3:19" x14ac:dyDescent="0.2">
      <c r="C237" s="2" t="e">
        <f ca="1">_xll.OfficeComClient.Application.RowLink(#REF!)</f>
        <v>#NAME?</v>
      </c>
      <c r="P237" s="1">
        <v>218</v>
      </c>
      <c r="Q237" s="1" t="s">
        <v>92</v>
      </c>
      <c r="R237" s="1" t="s">
        <v>200</v>
      </c>
      <c r="S237" s="1" t="s">
        <v>117</v>
      </c>
    </row>
    <row r="238" spans="3:19" x14ac:dyDescent="0.2">
      <c r="C238" s="2" t="e">
        <f ca="1">_xll.OfficeComClient.Application.RowLink(#REF!)</f>
        <v>#NAME?</v>
      </c>
      <c r="P238" s="1">
        <v>215</v>
      </c>
      <c r="Q238" s="1" t="s">
        <v>92</v>
      </c>
      <c r="R238" s="1" t="s">
        <v>200</v>
      </c>
      <c r="S238" s="1" t="s">
        <v>111</v>
      </c>
    </row>
    <row r="239" spans="3:19" x14ac:dyDescent="0.2">
      <c r="C239" s="2" t="e">
        <f ca="1">_xll.OfficeComClient.Application.RowLink(#REF!)</f>
        <v>#NAME?</v>
      </c>
      <c r="P239" s="1">
        <v>216</v>
      </c>
      <c r="Q239" s="1" t="s">
        <v>92</v>
      </c>
      <c r="R239" s="1" t="s">
        <v>200</v>
      </c>
      <c r="S239" s="1" t="s">
        <v>112</v>
      </c>
    </row>
    <row r="240" spans="3:19" x14ac:dyDescent="0.2">
      <c r="C240" s="2" t="e">
        <f ca="1">_xll.OfficeComClient.Application.RowLink(#REF!)</f>
        <v>#NAME?</v>
      </c>
      <c r="P240" s="1">
        <v>205</v>
      </c>
      <c r="Q240" s="1" t="s">
        <v>92</v>
      </c>
      <c r="R240" s="1" t="s">
        <v>201</v>
      </c>
      <c r="S240" s="1" t="s">
        <v>11</v>
      </c>
    </row>
    <row r="241" spans="3:19" x14ac:dyDescent="0.2">
      <c r="C241" s="2" t="e">
        <f ca="1">_xll.OfficeComClient.Application.RowLink(#REF!)</f>
        <v>#NAME?</v>
      </c>
      <c r="P241" s="1">
        <v>206</v>
      </c>
      <c r="Q241" s="1" t="s">
        <v>92</v>
      </c>
      <c r="R241" s="1" t="s">
        <v>202</v>
      </c>
      <c r="S241" s="1" t="s">
        <v>11</v>
      </c>
    </row>
    <row r="242" spans="3:19" x14ac:dyDescent="0.2">
      <c r="C242" s="2" t="e">
        <f ca="1">_xll.OfficeComClient.Application.RowLink(#REF!)</f>
        <v>#NAME?</v>
      </c>
      <c r="P242" s="1">
        <v>211</v>
      </c>
      <c r="Q242" s="1" t="s">
        <v>92</v>
      </c>
      <c r="R242" s="1" t="s">
        <v>202</v>
      </c>
      <c r="S242" s="1" t="s">
        <v>114</v>
      </c>
    </row>
    <row r="243" spans="3:19" x14ac:dyDescent="0.2">
      <c r="C243" s="2" t="e">
        <f ca="1">_xll.OfficeComClient.Application.RowLink(#REF!)</f>
        <v>#NAME?</v>
      </c>
      <c r="P243" s="1">
        <v>212</v>
      </c>
      <c r="Q243" s="1" t="s">
        <v>92</v>
      </c>
      <c r="R243" s="1" t="s">
        <v>202</v>
      </c>
      <c r="S243" s="1" t="s">
        <v>115</v>
      </c>
    </row>
    <row r="244" spans="3:19" x14ac:dyDescent="0.2">
      <c r="C244" s="2" t="e">
        <f ca="1">_xll.OfficeComClient.Application.RowLink(#REF!)</f>
        <v>#NAME?</v>
      </c>
      <c r="P244" s="1">
        <v>209</v>
      </c>
      <c r="Q244" s="1" t="s">
        <v>92</v>
      </c>
      <c r="R244" s="1" t="s">
        <v>202</v>
      </c>
      <c r="S244" s="1" t="s">
        <v>116</v>
      </c>
    </row>
    <row r="245" spans="3:19" x14ac:dyDescent="0.2">
      <c r="C245" s="2" t="e">
        <f ca="1">_xll.OfficeComClient.Application.RowLink(#REF!)</f>
        <v>#NAME?</v>
      </c>
      <c r="P245" s="1">
        <v>210</v>
      </c>
      <c r="Q245" s="1" t="s">
        <v>92</v>
      </c>
      <c r="R245" s="1" t="s">
        <v>202</v>
      </c>
      <c r="S245" s="1" t="s">
        <v>117</v>
      </c>
    </row>
    <row r="246" spans="3:19" x14ac:dyDescent="0.2">
      <c r="C246" s="2" t="e">
        <f ca="1">_xll.OfficeComClient.Application.RowLink(#REF!)</f>
        <v>#NAME?</v>
      </c>
      <c r="P246" s="1">
        <v>207</v>
      </c>
      <c r="Q246" s="1" t="s">
        <v>92</v>
      </c>
      <c r="R246" s="1" t="s">
        <v>202</v>
      </c>
      <c r="S246" s="1" t="s">
        <v>111</v>
      </c>
    </row>
    <row r="247" spans="3:19" x14ac:dyDescent="0.2">
      <c r="C247" s="2" t="e">
        <f ca="1">_xll.OfficeComClient.Application.RowLink(#REF!)</f>
        <v>#NAME?</v>
      </c>
      <c r="P247" s="1">
        <v>208</v>
      </c>
      <c r="Q247" s="1" t="s">
        <v>92</v>
      </c>
      <c r="R247" s="1" t="s">
        <v>202</v>
      </c>
      <c r="S247" s="1" t="s">
        <v>112</v>
      </c>
    </row>
    <row r="248" spans="3:19" x14ac:dyDescent="0.2">
      <c r="C248" s="2" t="e">
        <f ca="1">_xll.OfficeComClient.Application.RowLink(#REF!)</f>
        <v>#NAME?</v>
      </c>
      <c r="P248" s="1">
        <v>227</v>
      </c>
      <c r="Q248" s="1" t="s">
        <v>93</v>
      </c>
      <c r="R248" s="1" t="s">
        <v>11</v>
      </c>
      <c r="S248" s="1" t="s">
        <v>11</v>
      </c>
    </row>
    <row r="249" spans="3:19" x14ac:dyDescent="0.2">
      <c r="C249" s="2" t="e">
        <f ca="1">_xll.OfficeComClient.Application.RowLink(#REF!)</f>
        <v>#NAME?</v>
      </c>
      <c r="P249" s="1">
        <v>266</v>
      </c>
      <c r="Q249" s="1" t="s">
        <v>93</v>
      </c>
      <c r="R249" s="1" t="s">
        <v>140</v>
      </c>
      <c r="S249" s="1" t="s">
        <v>11</v>
      </c>
    </row>
    <row r="250" spans="3:19" x14ac:dyDescent="0.2">
      <c r="C250" s="2" t="e">
        <f ca="1">_xll.OfficeComClient.Application.RowLink(#REF!)</f>
        <v>#NAME?</v>
      </c>
      <c r="P250" s="1">
        <v>273</v>
      </c>
      <c r="Q250" s="1" t="s">
        <v>93</v>
      </c>
      <c r="R250" s="1" t="s">
        <v>203</v>
      </c>
      <c r="S250" s="1" t="s">
        <v>11</v>
      </c>
    </row>
    <row r="251" spans="3:19" x14ac:dyDescent="0.2">
      <c r="C251" s="2" t="e">
        <f ca="1">_xll.OfficeComClient.Application.RowLink(#REF!)</f>
        <v>#NAME?</v>
      </c>
      <c r="P251" s="1">
        <v>274</v>
      </c>
      <c r="Q251" s="1" t="s">
        <v>93</v>
      </c>
      <c r="R251" s="1" t="s">
        <v>204</v>
      </c>
      <c r="S251" s="1" t="s">
        <v>11</v>
      </c>
    </row>
    <row r="252" spans="3:19" x14ac:dyDescent="0.2">
      <c r="C252" s="2" t="e">
        <f ca="1">_xll.OfficeComClient.Application.RowLink(#REF!)</f>
        <v>#NAME?</v>
      </c>
      <c r="P252" s="1">
        <v>275</v>
      </c>
      <c r="Q252" s="1" t="s">
        <v>93</v>
      </c>
      <c r="R252" s="1" t="s">
        <v>204</v>
      </c>
      <c r="S252" s="1" t="s">
        <v>205</v>
      </c>
    </row>
    <row r="253" spans="3:19" x14ac:dyDescent="0.2">
      <c r="C253" s="2" t="e">
        <f ca="1">_xll.OfficeComClient.Application.RowLink(#REF!)</f>
        <v>#NAME?</v>
      </c>
      <c r="P253" s="1">
        <v>276</v>
      </c>
      <c r="Q253" s="1" t="s">
        <v>93</v>
      </c>
      <c r="R253" s="1" t="s">
        <v>204</v>
      </c>
      <c r="S253" s="1" t="s">
        <v>206</v>
      </c>
    </row>
    <row r="254" spans="3:19" x14ac:dyDescent="0.2">
      <c r="C254" s="2" t="e">
        <f ca="1">_xll.OfficeComClient.Application.RowLink(#REF!)</f>
        <v>#NAME?</v>
      </c>
      <c r="P254" s="1">
        <v>267</v>
      </c>
      <c r="Q254" s="1" t="s">
        <v>93</v>
      </c>
      <c r="R254" s="1" t="s">
        <v>207</v>
      </c>
      <c r="S254" s="1" t="s">
        <v>11</v>
      </c>
    </row>
    <row r="255" spans="3:19" x14ac:dyDescent="0.2">
      <c r="C255" s="2" t="e">
        <f ca="1">_xll.OfficeComClient.Application.RowLink(#REF!)</f>
        <v>#NAME?</v>
      </c>
      <c r="P255" s="1">
        <v>268</v>
      </c>
      <c r="Q255" s="1" t="s">
        <v>93</v>
      </c>
      <c r="R255" s="1" t="s">
        <v>208</v>
      </c>
      <c r="S255" s="1" t="s">
        <v>11</v>
      </c>
    </row>
    <row r="256" spans="3:19" x14ac:dyDescent="0.2">
      <c r="C256" s="2" t="e">
        <f ca="1">_xll.OfficeComClient.Application.RowLink(#REF!)</f>
        <v>#NAME?</v>
      </c>
      <c r="P256" s="1">
        <v>271</v>
      </c>
      <c r="Q256" s="1" t="s">
        <v>93</v>
      </c>
      <c r="R256" s="1" t="s">
        <v>208</v>
      </c>
      <c r="S256" s="1" t="s">
        <v>114</v>
      </c>
    </row>
    <row r="257" spans="3:19" x14ac:dyDescent="0.2">
      <c r="C257" s="2" t="e">
        <f ca="1">_xll.OfficeComClient.Application.RowLink(#REF!)</f>
        <v>#NAME?</v>
      </c>
      <c r="P257" s="1">
        <v>272</v>
      </c>
      <c r="Q257" s="1" t="s">
        <v>93</v>
      </c>
      <c r="R257" s="1" t="s">
        <v>208</v>
      </c>
      <c r="S257" s="1" t="s">
        <v>115</v>
      </c>
    </row>
    <row r="258" spans="3:19" x14ac:dyDescent="0.2">
      <c r="C258" s="2" t="e">
        <f ca="1">_xll.OfficeComClient.Application.RowLink(#REF!)</f>
        <v>#NAME?</v>
      </c>
      <c r="P258" s="1">
        <v>269</v>
      </c>
      <c r="Q258" s="1" t="s">
        <v>93</v>
      </c>
      <c r="R258" s="1" t="s">
        <v>208</v>
      </c>
      <c r="S258" s="1" t="s">
        <v>205</v>
      </c>
    </row>
    <row r="259" spans="3:19" x14ac:dyDescent="0.2">
      <c r="C259" s="2" t="e">
        <f ca="1">_xll.OfficeComClient.Application.RowLink(#REF!)</f>
        <v>#NAME?</v>
      </c>
      <c r="P259" s="1">
        <v>270</v>
      </c>
      <c r="Q259" s="1" t="s">
        <v>93</v>
      </c>
      <c r="R259" s="1" t="s">
        <v>208</v>
      </c>
      <c r="S259" s="1" t="s">
        <v>206</v>
      </c>
    </row>
    <row r="260" spans="3:19" x14ac:dyDescent="0.2">
      <c r="C260" s="2" t="e">
        <f ca="1">_xll.OfficeComClient.Application.RowLink(#REF!)</f>
        <v>#NAME?</v>
      </c>
      <c r="P260" s="1">
        <v>228</v>
      </c>
      <c r="Q260" s="1" t="s">
        <v>93</v>
      </c>
      <c r="R260" s="1" t="s">
        <v>143</v>
      </c>
      <c r="S260" s="1" t="s">
        <v>11</v>
      </c>
    </row>
    <row r="261" spans="3:19" x14ac:dyDescent="0.2">
      <c r="C261" s="2" t="e">
        <f ca="1">_xll.OfficeComClient.Application.RowLink(#REF!)</f>
        <v>#NAME?</v>
      </c>
      <c r="P261" s="1">
        <v>253</v>
      </c>
      <c r="Q261" s="1" t="s">
        <v>93</v>
      </c>
      <c r="R261" s="1" t="s">
        <v>197</v>
      </c>
      <c r="S261" s="1" t="s">
        <v>11</v>
      </c>
    </row>
    <row r="262" spans="3:19" x14ac:dyDescent="0.2">
      <c r="C262" s="2" t="e">
        <f ca="1">_xll.OfficeComClient.Application.RowLink(#REF!)</f>
        <v>#NAME?</v>
      </c>
      <c r="P262" s="1">
        <v>261</v>
      </c>
      <c r="Q262" s="1" t="s">
        <v>93</v>
      </c>
      <c r="R262" s="1" t="s">
        <v>209</v>
      </c>
      <c r="S262" s="1" t="s">
        <v>11</v>
      </c>
    </row>
    <row r="263" spans="3:19" x14ac:dyDescent="0.2">
      <c r="C263" s="2" t="e">
        <f ca="1">_xll.OfficeComClient.Application.RowLink(#REF!)</f>
        <v>#NAME?</v>
      </c>
      <c r="P263" s="1">
        <v>264</v>
      </c>
      <c r="Q263" s="1" t="s">
        <v>93</v>
      </c>
      <c r="R263" s="1" t="s">
        <v>209</v>
      </c>
      <c r="S263" s="1" t="s">
        <v>116</v>
      </c>
    </row>
    <row r="264" spans="3:19" x14ac:dyDescent="0.2">
      <c r="C264" s="2" t="e">
        <f ca="1">_xll.OfficeComClient.Application.RowLink(#REF!)</f>
        <v>#NAME?</v>
      </c>
      <c r="P264" s="1">
        <v>265</v>
      </c>
      <c r="Q264" s="1" t="s">
        <v>93</v>
      </c>
      <c r="R264" s="1" t="s">
        <v>209</v>
      </c>
      <c r="S264" s="1" t="s">
        <v>117</v>
      </c>
    </row>
    <row r="265" spans="3:19" x14ac:dyDescent="0.2">
      <c r="C265" s="2" t="e">
        <f ca="1">_xll.OfficeComClient.Application.RowLink(#REF!)</f>
        <v>#NAME?</v>
      </c>
      <c r="P265" s="1">
        <v>262</v>
      </c>
      <c r="Q265" s="1" t="s">
        <v>93</v>
      </c>
      <c r="R265" s="1" t="s">
        <v>209</v>
      </c>
      <c r="S265" s="1" t="s">
        <v>111</v>
      </c>
    </row>
    <row r="266" spans="3:19" x14ac:dyDescent="0.2">
      <c r="C266" s="2" t="e">
        <f ca="1">_xll.OfficeComClient.Application.RowLink(#REF!)</f>
        <v>#NAME?</v>
      </c>
      <c r="P266" s="1">
        <v>263</v>
      </c>
      <c r="Q266" s="1" t="s">
        <v>93</v>
      </c>
      <c r="R266" s="1" t="s">
        <v>209</v>
      </c>
      <c r="S266" s="1" t="s">
        <v>112</v>
      </c>
    </row>
    <row r="267" spans="3:19" x14ac:dyDescent="0.2">
      <c r="C267" s="2" t="e">
        <f ca="1">_xll.OfficeComClient.Application.RowLink(#REF!)</f>
        <v>#NAME?</v>
      </c>
      <c r="P267" s="1">
        <v>254</v>
      </c>
      <c r="Q267" s="1" t="s">
        <v>93</v>
      </c>
      <c r="R267" s="1" t="s">
        <v>210</v>
      </c>
      <c r="S267" s="1" t="s">
        <v>11</v>
      </c>
    </row>
    <row r="268" spans="3:19" x14ac:dyDescent="0.2">
      <c r="C268" s="2" t="e">
        <f ca="1">_xll.OfficeComClient.Application.RowLink(#REF!)</f>
        <v>#NAME?</v>
      </c>
      <c r="P268" s="1">
        <v>259</v>
      </c>
      <c r="Q268" s="1" t="s">
        <v>93</v>
      </c>
      <c r="R268" s="1" t="s">
        <v>210</v>
      </c>
      <c r="S268" s="1" t="s">
        <v>114</v>
      </c>
    </row>
    <row r="269" spans="3:19" x14ac:dyDescent="0.2">
      <c r="C269" s="2" t="e">
        <f ca="1">_xll.OfficeComClient.Application.RowLink(#REF!)</f>
        <v>#NAME?</v>
      </c>
      <c r="P269" s="1">
        <v>260</v>
      </c>
      <c r="Q269" s="1" t="s">
        <v>93</v>
      </c>
      <c r="R269" s="1" t="s">
        <v>210</v>
      </c>
      <c r="S269" s="1" t="s">
        <v>115</v>
      </c>
    </row>
    <row r="270" spans="3:19" x14ac:dyDescent="0.2">
      <c r="C270" s="2" t="e">
        <f ca="1">_xll.OfficeComClient.Application.RowLink(#REF!)</f>
        <v>#NAME?</v>
      </c>
      <c r="P270" s="1">
        <v>257</v>
      </c>
      <c r="Q270" s="1" t="s">
        <v>93</v>
      </c>
      <c r="R270" s="1" t="s">
        <v>210</v>
      </c>
      <c r="S270" s="1" t="s">
        <v>116</v>
      </c>
    </row>
    <row r="271" spans="3:19" x14ac:dyDescent="0.2">
      <c r="C271" s="2" t="e">
        <f ca="1">_xll.OfficeComClient.Application.RowLink(#REF!)</f>
        <v>#NAME?</v>
      </c>
      <c r="P271" s="1">
        <v>258</v>
      </c>
      <c r="Q271" s="1" t="s">
        <v>93</v>
      </c>
      <c r="R271" s="1" t="s">
        <v>210</v>
      </c>
      <c r="S271" s="1" t="s">
        <v>117</v>
      </c>
    </row>
    <row r="272" spans="3:19" x14ac:dyDescent="0.2">
      <c r="C272" s="2" t="e">
        <f ca="1">_xll.OfficeComClient.Application.RowLink(#REF!)</f>
        <v>#NAME?</v>
      </c>
      <c r="P272" s="1">
        <v>255</v>
      </c>
      <c r="Q272" s="1" t="s">
        <v>93</v>
      </c>
      <c r="R272" s="1" t="s">
        <v>210</v>
      </c>
      <c r="S272" s="1" t="s">
        <v>111</v>
      </c>
    </row>
    <row r="273" spans="3:19" x14ac:dyDescent="0.2">
      <c r="C273" s="2" t="e">
        <f ca="1">_xll.OfficeComClient.Application.RowLink(#REF!)</f>
        <v>#NAME?</v>
      </c>
      <c r="P273" s="1">
        <v>256</v>
      </c>
      <c r="Q273" s="1" t="s">
        <v>93</v>
      </c>
      <c r="R273" s="1" t="s">
        <v>210</v>
      </c>
      <c r="S273" s="1" t="s">
        <v>112</v>
      </c>
    </row>
    <row r="274" spans="3:19" x14ac:dyDescent="0.2">
      <c r="C274" s="2" t="e">
        <f ca="1">_xll.OfficeComClient.Application.RowLink(#REF!)</f>
        <v>#NAME?</v>
      </c>
      <c r="P274" s="1">
        <v>247</v>
      </c>
      <c r="Q274" s="1" t="s">
        <v>93</v>
      </c>
      <c r="R274" s="1" t="s">
        <v>199</v>
      </c>
      <c r="S274" s="1" t="s">
        <v>11</v>
      </c>
    </row>
    <row r="275" spans="3:19" x14ac:dyDescent="0.2">
      <c r="C275" s="2" t="e">
        <f ca="1">_xll.OfficeComClient.Application.RowLink(#REF!)</f>
        <v>#NAME?</v>
      </c>
      <c r="P275" s="1">
        <v>248</v>
      </c>
      <c r="Q275" s="1" t="s">
        <v>93</v>
      </c>
      <c r="R275" s="1" t="s">
        <v>211</v>
      </c>
      <c r="S275" s="1" t="s">
        <v>11</v>
      </c>
    </row>
    <row r="276" spans="3:19" x14ac:dyDescent="0.2">
      <c r="C276" s="2" t="e">
        <f ca="1">_xll.OfficeComClient.Application.RowLink(#REF!)</f>
        <v>#NAME?</v>
      </c>
      <c r="P276" s="1">
        <v>251</v>
      </c>
      <c r="Q276" s="1" t="s">
        <v>93</v>
      </c>
      <c r="R276" s="1" t="s">
        <v>211</v>
      </c>
      <c r="S276" s="1" t="s">
        <v>116</v>
      </c>
    </row>
    <row r="277" spans="3:19" x14ac:dyDescent="0.2">
      <c r="C277" s="2" t="e">
        <f ca="1">_xll.OfficeComClient.Application.RowLink(#REF!)</f>
        <v>#NAME?</v>
      </c>
      <c r="P277" s="1">
        <v>252</v>
      </c>
      <c r="Q277" s="1" t="s">
        <v>93</v>
      </c>
      <c r="R277" s="1" t="s">
        <v>211</v>
      </c>
      <c r="S277" s="1" t="s">
        <v>117</v>
      </c>
    </row>
    <row r="278" spans="3:19" x14ac:dyDescent="0.2">
      <c r="C278" s="2" t="e">
        <f ca="1">_xll.OfficeComClient.Application.RowLink(#REF!)</f>
        <v>#NAME?</v>
      </c>
      <c r="P278" s="1">
        <v>249</v>
      </c>
      <c r="Q278" s="1" t="s">
        <v>93</v>
      </c>
      <c r="R278" s="1" t="s">
        <v>211</v>
      </c>
      <c r="S278" s="1" t="s">
        <v>111</v>
      </c>
    </row>
    <row r="279" spans="3:19" x14ac:dyDescent="0.2">
      <c r="C279" s="2" t="e">
        <f ca="1">_xll.OfficeComClient.Application.RowLink(#REF!)</f>
        <v>#NAME?</v>
      </c>
      <c r="P279" s="1">
        <v>250</v>
      </c>
      <c r="Q279" s="1" t="s">
        <v>93</v>
      </c>
      <c r="R279" s="1" t="s">
        <v>211</v>
      </c>
      <c r="S279" s="1" t="s">
        <v>112</v>
      </c>
    </row>
    <row r="280" spans="3:19" x14ac:dyDescent="0.2">
      <c r="C280" s="2" t="e">
        <f ca="1">_xll.OfficeComClient.Application.RowLink(#REF!)</f>
        <v>#NAME?</v>
      </c>
      <c r="P280" s="1">
        <v>241</v>
      </c>
      <c r="Q280" s="1" t="s">
        <v>93</v>
      </c>
      <c r="R280" s="1" t="s">
        <v>212</v>
      </c>
      <c r="S280" s="1" t="s">
        <v>11</v>
      </c>
    </row>
    <row r="281" spans="3:19" x14ac:dyDescent="0.2">
      <c r="C281" s="2" t="e">
        <f ca="1">_xll.OfficeComClient.Application.RowLink(#REF!)</f>
        <v>#NAME?</v>
      </c>
      <c r="P281" s="1">
        <v>242</v>
      </c>
      <c r="Q281" s="1" t="s">
        <v>93</v>
      </c>
      <c r="R281" s="1" t="s">
        <v>213</v>
      </c>
      <c r="S281" s="1" t="s">
        <v>11</v>
      </c>
    </row>
    <row r="282" spans="3:19" x14ac:dyDescent="0.2">
      <c r="C282" s="2" t="e">
        <f ca="1">_xll.OfficeComClient.Application.RowLink(#REF!)</f>
        <v>#NAME?</v>
      </c>
      <c r="P282" s="1">
        <v>245</v>
      </c>
      <c r="Q282" s="1" t="s">
        <v>93</v>
      </c>
      <c r="R282" s="1" t="s">
        <v>213</v>
      </c>
      <c r="S282" s="1" t="s">
        <v>114</v>
      </c>
    </row>
    <row r="283" spans="3:19" x14ac:dyDescent="0.2">
      <c r="C283" s="2" t="e">
        <f ca="1">_xll.OfficeComClient.Application.RowLink(#REF!)</f>
        <v>#NAME?</v>
      </c>
      <c r="P283" s="1">
        <v>246</v>
      </c>
      <c r="Q283" s="1" t="s">
        <v>93</v>
      </c>
      <c r="R283" s="1" t="s">
        <v>213</v>
      </c>
      <c r="S283" s="1" t="s">
        <v>115</v>
      </c>
    </row>
    <row r="284" spans="3:19" x14ac:dyDescent="0.2">
      <c r="C284" s="2" t="e">
        <f ca="1">_xll.OfficeComClient.Application.RowLink(#REF!)</f>
        <v>#NAME?</v>
      </c>
      <c r="P284" s="1">
        <v>243</v>
      </c>
      <c r="Q284" s="1" t="s">
        <v>93</v>
      </c>
      <c r="R284" s="1" t="s">
        <v>213</v>
      </c>
      <c r="S284" s="1" t="s">
        <v>116</v>
      </c>
    </row>
    <row r="285" spans="3:19" x14ac:dyDescent="0.2">
      <c r="C285" s="2" t="e">
        <f ca="1">_xll.OfficeComClient.Application.RowLink(#REF!)</f>
        <v>#NAME?</v>
      </c>
      <c r="P285" s="1">
        <v>244</v>
      </c>
      <c r="Q285" s="1" t="s">
        <v>93</v>
      </c>
      <c r="R285" s="1" t="s">
        <v>213</v>
      </c>
      <c r="S285" s="1" t="s">
        <v>117</v>
      </c>
    </row>
    <row r="286" spans="3:19" x14ac:dyDescent="0.2">
      <c r="C286" s="2" t="e">
        <f ca="1">_xll.OfficeComClient.Application.RowLink(#REF!)</f>
        <v>#NAME?</v>
      </c>
      <c r="P286" s="1">
        <v>237</v>
      </c>
      <c r="Q286" s="1" t="s">
        <v>93</v>
      </c>
      <c r="R286" s="1" t="s">
        <v>214</v>
      </c>
      <c r="S286" s="1" t="s">
        <v>11</v>
      </c>
    </row>
    <row r="287" spans="3:19" x14ac:dyDescent="0.2">
      <c r="C287" s="2" t="e">
        <f ca="1">_xll.OfficeComClient.Application.RowLink(#REF!)</f>
        <v>#NAME?</v>
      </c>
      <c r="P287" s="1">
        <v>238</v>
      </c>
      <c r="Q287" s="1" t="s">
        <v>93</v>
      </c>
      <c r="R287" s="1" t="s">
        <v>215</v>
      </c>
      <c r="S287" s="1" t="s">
        <v>11</v>
      </c>
    </row>
    <row r="288" spans="3:19" x14ac:dyDescent="0.2">
      <c r="C288" s="2" t="e">
        <f ca="1">_xll.OfficeComClient.Application.RowLink(#REF!)</f>
        <v>#NAME?</v>
      </c>
      <c r="P288" s="1">
        <v>239</v>
      </c>
      <c r="Q288" s="1" t="s">
        <v>93</v>
      </c>
      <c r="R288" s="1" t="s">
        <v>215</v>
      </c>
      <c r="S288" s="1" t="s">
        <v>116</v>
      </c>
    </row>
    <row r="289" spans="3:19" x14ac:dyDescent="0.2">
      <c r="C289" s="2" t="e">
        <f ca="1">_xll.OfficeComClient.Application.RowLink(#REF!)</f>
        <v>#NAME?</v>
      </c>
      <c r="P289" s="1">
        <v>240</v>
      </c>
      <c r="Q289" s="1" t="s">
        <v>93</v>
      </c>
      <c r="R289" s="1" t="s">
        <v>215</v>
      </c>
      <c r="S289" s="1" t="s">
        <v>117</v>
      </c>
    </row>
    <row r="290" spans="3:19" x14ac:dyDescent="0.2">
      <c r="C290" s="2" t="e">
        <f ca="1">_xll.OfficeComClient.Application.RowLink(#REF!)</f>
        <v>#NAME?</v>
      </c>
      <c r="P290" s="1">
        <v>229</v>
      </c>
      <c r="Q290" s="1" t="s">
        <v>93</v>
      </c>
      <c r="R290" s="1" t="s">
        <v>201</v>
      </c>
      <c r="S290" s="1" t="s">
        <v>11</v>
      </c>
    </row>
    <row r="291" spans="3:19" x14ac:dyDescent="0.2">
      <c r="C291" s="2" t="e">
        <f ca="1">_xll.OfficeComClient.Application.RowLink(#REF!)</f>
        <v>#NAME?</v>
      </c>
      <c r="P291" s="1">
        <v>230</v>
      </c>
      <c r="Q291" s="1" t="s">
        <v>93</v>
      </c>
      <c r="R291" s="1" t="s">
        <v>202</v>
      </c>
      <c r="S291" s="1" t="s">
        <v>11</v>
      </c>
    </row>
    <row r="292" spans="3:19" x14ac:dyDescent="0.2">
      <c r="C292" s="2" t="e">
        <f ca="1">_xll.OfficeComClient.Application.RowLink(#REF!)</f>
        <v>#NAME?</v>
      </c>
      <c r="P292" s="1">
        <v>235</v>
      </c>
      <c r="Q292" s="1" t="s">
        <v>93</v>
      </c>
      <c r="R292" s="1" t="s">
        <v>202</v>
      </c>
      <c r="S292" s="1" t="s">
        <v>114</v>
      </c>
    </row>
    <row r="293" spans="3:19" x14ac:dyDescent="0.2">
      <c r="C293" s="2" t="e">
        <f ca="1">_xll.OfficeComClient.Application.RowLink(#REF!)</f>
        <v>#NAME?</v>
      </c>
      <c r="P293" s="1">
        <v>236</v>
      </c>
      <c r="Q293" s="1" t="s">
        <v>93</v>
      </c>
      <c r="R293" s="1" t="s">
        <v>202</v>
      </c>
      <c r="S293" s="1" t="s">
        <v>115</v>
      </c>
    </row>
    <row r="294" spans="3:19" x14ac:dyDescent="0.2">
      <c r="C294" s="2" t="e">
        <f ca="1">_xll.OfficeComClient.Application.RowLink(#REF!)</f>
        <v>#NAME?</v>
      </c>
      <c r="P294" s="1">
        <v>233</v>
      </c>
      <c r="Q294" s="1" t="s">
        <v>93</v>
      </c>
      <c r="R294" s="1" t="s">
        <v>202</v>
      </c>
      <c r="S294" s="1" t="s">
        <v>116</v>
      </c>
    </row>
    <row r="295" spans="3:19" x14ac:dyDescent="0.2">
      <c r="C295" s="2" t="e">
        <f ca="1">_xll.OfficeComClient.Application.RowLink(#REF!)</f>
        <v>#NAME?</v>
      </c>
      <c r="P295" s="1">
        <v>234</v>
      </c>
      <c r="Q295" s="1" t="s">
        <v>93</v>
      </c>
      <c r="R295" s="1" t="s">
        <v>202</v>
      </c>
      <c r="S295" s="1" t="s">
        <v>117</v>
      </c>
    </row>
    <row r="296" spans="3:19" x14ac:dyDescent="0.2">
      <c r="C296" s="2" t="e">
        <f ca="1">_xll.OfficeComClient.Application.RowLink(#REF!)</f>
        <v>#NAME?</v>
      </c>
      <c r="P296" s="1">
        <v>231</v>
      </c>
      <c r="Q296" s="1" t="s">
        <v>93</v>
      </c>
      <c r="R296" s="1" t="s">
        <v>202</v>
      </c>
      <c r="S296" s="1" t="s">
        <v>111</v>
      </c>
    </row>
    <row r="297" spans="3:19" x14ac:dyDescent="0.2">
      <c r="C297" s="2" t="e">
        <f ca="1">_xll.OfficeComClient.Application.RowLink(#REF!)</f>
        <v>#NAME?</v>
      </c>
      <c r="P297" s="1">
        <v>232</v>
      </c>
      <c r="Q297" s="1" t="s">
        <v>93</v>
      </c>
      <c r="R297" s="1" t="s">
        <v>202</v>
      </c>
      <c r="S297" s="1" t="s">
        <v>112</v>
      </c>
    </row>
    <row r="298" spans="3:19" x14ac:dyDescent="0.2">
      <c r="C298" s="2" t="e">
        <f ca="1">_xll.OfficeComClient.Application.RowLink(#REF!)</f>
        <v>#NAME?</v>
      </c>
      <c r="P298" s="1">
        <v>277</v>
      </c>
      <c r="Q298" s="1" t="s">
        <v>94</v>
      </c>
      <c r="R298" s="1" t="s">
        <v>11</v>
      </c>
      <c r="S298" s="1" t="s">
        <v>11</v>
      </c>
    </row>
    <row r="299" spans="3:19" x14ac:dyDescent="0.2">
      <c r="C299" s="2" t="e">
        <f ca="1">_xll.OfficeComClient.Application.RowLink(#REF!)</f>
        <v>#NAME?</v>
      </c>
      <c r="P299" s="1">
        <v>278</v>
      </c>
      <c r="Q299" s="1" t="s">
        <v>94</v>
      </c>
      <c r="R299" s="1" t="s">
        <v>216</v>
      </c>
      <c r="S299" s="1" t="s">
        <v>11</v>
      </c>
    </row>
    <row r="300" spans="3:19" x14ac:dyDescent="0.2">
      <c r="C300" s="2" t="e">
        <f ca="1">_xll.OfficeComClient.Application.RowLink(#REF!)</f>
        <v>#NAME?</v>
      </c>
      <c r="P300" s="1">
        <v>282</v>
      </c>
      <c r="Q300" s="1" t="s">
        <v>94</v>
      </c>
      <c r="R300" s="1" t="s">
        <v>217</v>
      </c>
      <c r="S300" s="1" t="s">
        <v>11</v>
      </c>
    </row>
    <row r="301" spans="3:19" x14ac:dyDescent="0.2">
      <c r="C301" s="2" t="e">
        <f ca="1">_xll.OfficeComClient.Application.RowLink(#REF!)</f>
        <v>#NAME?</v>
      </c>
      <c r="P301" s="1">
        <v>283</v>
      </c>
      <c r="Q301" s="1" t="s">
        <v>94</v>
      </c>
      <c r="R301" s="1" t="s">
        <v>217</v>
      </c>
      <c r="S301" s="1" t="s">
        <v>116</v>
      </c>
    </row>
    <row r="302" spans="3:19" x14ac:dyDescent="0.2">
      <c r="C302" s="2" t="e">
        <f ca="1">_xll.OfficeComClient.Application.RowLink(#REF!)</f>
        <v>#NAME?</v>
      </c>
      <c r="P302" s="1">
        <v>284</v>
      </c>
      <c r="Q302" s="1" t="s">
        <v>94</v>
      </c>
      <c r="R302" s="1" t="s">
        <v>217</v>
      </c>
      <c r="S302" s="1" t="s">
        <v>117</v>
      </c>
    </row>
    <row r="303" spans="3:19" x14ac:dyDescent="0.2">
      <c r="C303" s="2" t="e">
        <f ca="1">_xll.OfficeComClient.Application.RowLink(#REF!)</f>
        <v>#NAME?</v>
      </c>
      <c r="P303" s="1">
        <v>279</v>
      </c>
      <c r="Q303" s="1" t="s">
        <v>94</v>
      </c>
      <c r="R303" s="1" t="s">
        <v>218</v>
      </c>
      <c r="S303" s="1" t="s">
        <v>11</v>
      </c>
    </row>
    <row r="304" spans="3:19" x14ac:dyDescent="0.2">
      <c r="C304" s="2" t="e">
        <f ca="1">_xll.OfficeComClient.Application.RowLink(#REF!)</f>
        <v>#NAME?</v>
      </c>
      <c r="P304" s="1">
        <v>280</v>
      </c>
      <c r="Q304" s="1" t="s">
        <v>94</v>
      </c>
      <c r="R304" s="1" t="s">
        <v>218</v>
      </c>
      <c r="S304" s="1" t="s">
        <v>116</v>
      </c>
    </row>
    <row r="305" spans="3:19" x14ac:dyDescent="0.2">
      <c r="C305" s="2" t="e">
        <f ca="1">_xll.OfficeComClient.Application.RowLink(#REF!)</f>
        <v>#NAME?</v>
      </c>
      <c r="P305" s="1">
        <v>281</v>
      </c>
      <c r="Q305" s="1" t="s">
        <v>94</v>
      </c>
      <c r="R305" s="1" t="s">
        <v>218</v>
      </c>
      <c r="S305" s="1" t="s">
        <v>117</v>
      </c>
    </row>
    <row r="306" spans="3:19" x14ac:dyDescent="0.2">
      <c r="C306" s="2" t="e">
        <f ca="1">_xll.OfficeComClient.Application.RowLink(#REF!)</f>
        <v>#NAME?</v>
      </c>
      <c r="P306" s="1">
        <v>285</v>
      </c>
      <c r="Q306" s="1" t="s">
        <v>94</v>
      </c>
      <c r="R306" s="1" t="s">
        <v>119</v>
      </c>
      <c r="S306" s="1" t="s">
        <v>11</v>
      </c>
    </row>
    <row r="307" spans="3:19" x14ac:dyDescent="0.2">
      <c r="C307" s="2" t="e">
        <f ca="1">_xll.OfficeComClient.Application.RowLink(#REF!)</f>
        <v>#NAME?</v>
      </c>
      <c r="P307" s="1">
        <v>286</v>
      </c>
      <c r="Q307" s="1" t="s">
        <v>94</v>
      </c>
      <c r="R307" s="1" t="s">
        <v>219</v>
      </c>
      <c r="S307" s="1" t="s">
        <v>11</v>
      </c>
    </row>
    <row r="308" spans="3:19" x14ac:dyDescent="0.2">
      <c r="C308" s="2" t="e">
        <f ca="1">_xll.OfficeComClient.Application.RowLink(#REF!)</f>
        <v>#NAME?</v>
      </c>
      <c r="P308" s="1">
        <v>287</v>
      </c>
      <c r="Q308" s="1" t="s">
        <v>94</v>
      </c>
      <c r="R308" s="1" t="s">
        <v>220</v>
      </c>
      <c r="S308" s="1" t="s">
        <v>11</v>
      </c>
    </row>
    <row r="309" spans="3:19" x14ac:dyDescent="0.2">
      <c r="C309" s="2" t="e">
        <f ca="1">_xll.OfficeComClient.Application.RowLink(#REF!)</f>
        <v>#NAME?</v>
      </c>
      <c r="P309" s="1">
        <v>288</v>
      </c>
      <c r="Q309" s="1" t="s">
        <v>94</v>
      </c>
      <c r="R309" s="1" t="s">
        <v>220</v>
      </c>
      <c r="S309" s="1" t="s">
        <v>116</v>
      </c>
    </row>
    <row r="310" spans="3:19" x14ac:dyDescent="0.2">
      <c r="C310" s="2" t="e">
        <f ca="1">_xll.OfficeComClient.Application.RowLink(#REF!)</f>
        <v>#NAME?</v>
      </c>
      <c r="P310" s="1">
        <v>289</v>
      </c>
      <c r="Q310" s="1" t="s">
        <v>94</v>
      </c>
      <c r="R310" s="1" t="s">
        <v>220</v>
      </c>
      <c r="S310" s="1" t="s">
        <v>117</v>
      </c>
    </row>
    <row r="311" spans="3:19" x14ac:dyDescent="0.2">
      <c r="C311" s="2" t="e">
        <f ca="1">_xll.OfficeComClient.Application.RowLink(#REF!)</f>
        <v>#NAME?</v>
      </c>
      <c r="P311" s="1">
        <v>290</v>
      </c>
      <c r="Q311" s="1" t="s">
        <v>95</v>
      </c>
      <c r="R311" s="1" t="s">
        <v>11</v>
      </c>
      <c r="S311" s="1" t="s">
        <v>11</v>
      </c>
    </row>
    <row r="312" spans="3:19" x14ac:dyDescent="0.2">
      <c r="C312" s="2" t="e">
        <f ca="1">_xll.OfficeComClient.Application.RowLink(#REF!)</f>
        <v>#NAME?</v>
      </c>
      <c r="P312" s="1">
        <v>298</v>
      </c>
      <c r="Q312" s="1" t="s">
        <v>95</v>
      </c>
      <c r="R312" s="1" t="s">
        <v>140</v>
      </c>
      <c r="S312" s="1" t="s">
        <v>11</v>
      </c>
    </row>
    <row r="313" spans="3:19" x14ac:dyDescent="0.2">
      <c r="C313" s="2" t="e">
        <f ca="1">_xll.OfficeComClient.Application.RowLink(#REF!)</f>
        <v>#NAME?</v>
      </c>
      <c r="P313" s="1">
        <v>299</v>
      </c>
      <c r="Q313" s="1" t="s">
        <v>95</v>
      </c>
      <c r="R313" s="1" t="s">
        <v>221</v>
      </c>
      <c r="S313" s="1" t="s">
        <v>11</v>
      </c>
    </row>
    <row r="314" spans="3:19" x14ac:dyDescent="0.2">
      <c r="C314" s="2" t="e">
        <f ca="1">_xll.OfficeComClient.Application.RowLink(#REF!)</f>
        <v>#NAME?</v>
      </c>
      <c r="P314" s="1">
        <v>300</v>
      </c>
      <c r="Q314" s="1" t="s">
        <v>95</v>
      </c>
      <c r="R314" s="1" t="s">
        <v>222</v>
      </c>
      <c r="S314" s="1" t="s">
        <v>11</v>
      </c>
    </row>
    <row r="315" spans="3:19" x14ac:dyDescent="0.2">
      <c r="C315" s="2" t="e">
        <f ca="1">_xll.OfficeComClient.Application.RowLink(#REF!)</f>
        <v>#NAME?</v>
      </c>
      <c r="P315" s="1">
        <v>301</v>
      </c>
      <c r="Q315" s="1" t="s">
        <v>95</v>
      </c>
      <c r="R315" s="1" t="s">
        <v>222</v>
      </c>
      <c r="S315" s="1" t="s">
        <v>116</v>
      </c>
    </row>
    <row r="316" spans="3:19" x14ac:dyDescent="0.2">
      <c r="C316" s="2" t="e">
        <f ca="1">_xll.OfficeComClient.Application.RowLink(#REF!)</f>
        <v>#NAME?</v>
      </c>
      <c r="P316" s="1">
        <v>302</v>
      </c>
      <c r="Q316" s="1" t="s">
        <v>95</v>
      </c>
      <c r="R316" s="1" t="s">
        <v>222</v>
      </c>
      <c r="S316" s="1" t="s">
        <v>117</v>
      </c>
    </row>
    <row r="317" spans="3:19" x14ac:dyDescent="0.2">
      <c r="C317" s="2" t="e">
        <f ca="1">_xll.OfficeComClient.Application.RowLink(#REF!)</f>
        <v>#NAME?</v>
      </c>
      <c r="P317" s="1">
        <v>291</v>
      </c>
      <c r="Q317" s="1" t="s">
        <v>95</v>
      </c>
      <c r="R317" s="1" t="s">
        <v>143</v>
      </c>
      <c r="S317" s="1" t="s">
        <v>11</v>
      </c>
    </row>
    <row r="318" spans="3:19" x14ac:dyDescent="0.2">
      <c r="C318" s="2" t="e">
        <f ca="1">_xll.OfficeComClient.Application.RowLink(#REF!)</f>
        <v>#NAME?</v>
      </c>
      <c r="P318" s="1">
        <v>292</v>
      </c>
      <c r="Q318" s="1" t="s">
        <v>95</v>
      </c>
      <c r="R318" s="1" t="s">
        <v>223</v>
      </c>
      <c r="S318" s="1" t="s">
        <v>11</v>
      </c>
    </row>
    <row r="319" spans="3:19" x14ac:dyDescent="0.2">
      <c r="C319" s="2" t="e">
        <f ca="1">_xll.OfficeComClient.Application.RowLink(#REF!)</f>
        <v>#NAME?</v>
      </c>
      <c r="P319" s="1">
        <v>293</v>
      </c>
      <c r="Q319" s="1" t="s">
        <v>95</v>
      </c>
      <c r="R319" s="1" t="s">
        <v>224</v>
      </c>
      <c r="S319" s="1" t="s">
        <v>11</v>
      </c>
    </row>
    <row r="320" spans="3:19" x14ac:dyDescent="0.2">
      <c r="C320" s="2" t="e">
        <f ca="1">_xll.OfficeComClient.Application.RowLink(#REF!)</f>
        <v>#NAME?</v>
      </c>
      <c r="P320" s="1">
        <v>296</v>
      </c>
      <c r="Q320" s="1" t="s">
        <v>95</v>
      </c>
      <c r="R320" s="1" t="s">
        <v>224</v>
      </c>
      <c r="S320" s="1" t="s">
        <v>116</v>
      </c>
    </row>
    <row r="321" spans="3:19" x14ac:dyDescent="0.2">
      <c r="C321" s="2" t="e">
        <f ca="1">_xll.OfficeComClient.Application.RowLink(#REF!)</f>
        <v>#NAME?</v>
      </c>
      <c r="P321" s="1">
        <v>297</v>
      </c>
      <c r="Q321" s="1" t="s">
        <v>95</v>
      </c>
      <c r="R321" s="1" t="s">
        <v>224</v>
      </c>
      <c r="S321" s="1" t="s">
        <v>117</v>
      </c>
    </row>
    <row r="322" spans="3:19" x14ac:dyDescent="0.2">
      <c r="C322" s="2" t="e">
        <f ca="1">_xll.OfficeComClient.Application.RowLink(#REF!)</f>
        <v>#NAME?</v>
      </c>
      <c r="P322" s="1">
        <v>294</v>
      </c>
      <c r="Q322" s="1" t="s">
        <v>95</v>
      </c>
      <c r="R322" s="1" t="s">
        <v>224</v>
      </c>
      <c r="S322" s="1" t="s">
        <v>111</v>
      </c>
    </row>
    <row r="323" spans="3:19" x14ac:dyDescent="0.2">
      <c r="C323" s="2" t="e">
        <f ca="1">_xll.OfficeComClient.Application.RowLink(#REF!)</f>
        <v>#NAME?</v>
      </c>
      <c r="P323" s="1">
        <v>295</v>
      </c>
      <c r="Q323" s="1" t="s">
        <v>95</v>
      </c>
      <c r="R323" s="1" t="s">
        <v>224</v>
      </c>
      <c r="S323" s="1" t="s">
        <v>112</v>
      </c>
    </row>
    <row r="324" spans="3:19" x14ac:dyDescent="0.2">
      <c r="C324" s="2" t="e">
        <f ca="1">_xll.OfficeComClient.Application.RowLink(#REF!)</f>
        <v>#NAME?</v>
      </c>
      <c r="P324" s="1">
        <v>303</v>
      </c>
      <c r="Q324" s="1" t="s">
        <v>96</v>
      </c>
      <c r="R324" s="1" t="s">
        <v>11</v>
      </c>
      <c r="S324" s="1" t="s">
        <v>11</v>
      </c>
    </row>
    <row r="325" spans="3:19" x14ac:dyDescent="0.2">
      <c r="C325" s="2" t="e">
        <f ca="1">_xll.OfficeComClient.Application.RowLink(#REF!)</f>
        <v>#NAME?</v>
      </c>
      <c r="P325" s="1">
        <v>304</v>
      </c>
      <c r="Q325" s="1" t="s">
        <v>96</v>
      </c>
      <c r="R325" s="1" t="s">
        <v>143</v>
      </c>
      <c r="S325" s="1" t="s">
        <v>11</v>
      </c>
    </row>
    <row r="326" spans="3:19" x14ac:dyDescent="0.2">
      <c r="C326" s="2" t="e">
        <f ca="1">_xll.OfficeComClient.Application.RowLink(#REF!)</f>
        <v>#NAME?</v>
      </c>
      <c r="P326" s="1">
        <v>305</v>
      </c>
      <c r="Q326" s="1" t="s">
        <v>96</v>
      </c>
      <c r="R326" s="1" t="s">
        <v>197</v>
      </c>
      <c r="S326" s="1" t="s">
        <v>11</v>
      </c>
    </row>
    <row r="327" spans="3:19" x14ac:dyDescent="0.2">
      <c r="C327" s="2" t="e">
        <f ca="1">_xll.OfficeComClient.Application.RowLink(#REF!)</f>
        <v>#NAME?</v>
      </c>
      <c r="P327" s="1">
        <v>306</v>
      </c>
      <c r="Q327" s="1" t="s">
        <v>96</v>
      </c>
      <c r="R327" s="1" t="s">
        <v>225</v>
      </c>
      <c r="S327" s="1" t="s">
        <v>11</v>
      </c>
    </row>
    <row r="328" spans="3:19" x14ac:dyDescent="0.2">
      <c r="C328" s="2" t="e">
        <f ca="1">_xll.OfficeComClient.Application.RowLink(#REF!)</f>
        <v>#NAME?</v>
      </c>
      <c r="P328" s="1">
        <v>309</v>
      </c>
      <c r="Q328" s="1" t="s">
        <v>96</v>
      </c>
      <c r="R328" s="1" t="s">
        <v>225</v>
      </c>
      <c r="S328" s="1" t="s">
        <v>116</v>
      </c>
    </row>
    <row r="329" spans="3:19" x14ac:dyDescent="0.2">
      <c r="C329" s="2" t="e">
        <f ca="1">_xll.OfficeComClient.Application.RowLink(#REF!)</f>
        <v>#NAME?</v>
      </c>
      <c r="P329" s="1">
        <v>310</v>
      </c>
      <c r="Q329" s="1" t="s">
        <v>96</v>
      </c>
      <c r="R329" s="1" t="s">
        <v>225</v>
      </c>
      <c r="S329" s="1" t="s">
        <v>117</v>
      </c>
    </row>
    <row r="330" spans="3:19" x14ac:dyDescent="0.2">
      <c r="C330" s="2" t="e">
        <f ca="1">_xll.OfficeComClient.Application.RowLink(#REF!)</f>
        <v>#NAME?</v>
      </c>
      <c r="P330" s="1">
        <v>307</v>
      </c>
      <c r="Q330" s="1" t="s">
        <v>96</v>
      </c>
      <c r="R330" s="1" t="s">
        <v>225</v>
      </c>
      <c r="S330" s="1" t="s">
        <v>111</v>
      </c>
    </row>
    <row r="331" spans="3:19" x14ac:dyDescent="0.2">
      <c r="C331" s="2" t="e">
        <f ca="1">_xll.OfficeComClient.Application.RowLink(#REF!)</f>
        <v>#NAME?</v>
      </c>
      <c r="P331" s="1">
        <v>308</v>
      </c>
      <c r="Q331" s="1" t="s">
        <v>96</v>
      </c>
      <c r="R331" s="1" t="s">
        <v>225</v>
      </c>
      <c r="S331" s="1" t="s">
        <v>112</v>
      </c>
    </row>
    <row r="332" spans="3:19" x14ac:dyDescent="0.2">
      <c r="C332" s="2" t="e">
        <f ca="1">_xll.OfficeComClient.Application.RowLink(#REF!)</f>
        <v>#NAME?</v>
      </c>
      <c r="P332" s="1">
        <v>311</v>
      </c>
      <c r="Q332" s="1" t="s">
        <v>20</v>
      </c>
      <c r="R332" s="1" t="s">
        <v>11</v>
      </c>
      <c r="S332" s="1" t="s">
        <v>11</v>
      </c>
    </row>
    <row r="333" spans="3:19" x14ac:dyDescent="0.2">
      <c r="C333" s="2" t="e">
        <f ca="1">_xll.OfficeComClient.Application.RowLink(#REF!)</f>
        <v>#NAME?</v>
      </c>
      <c r="P333" s="1">
        <v>312</v>
      </c>
      <c r="Q333" s="1" t="s">
        <v>97</v>
      </c>
      <c r="R333" s="1" t="s">
        <v>11</v>
      </c>
      <c r="S333" s="1" t="s">
        <v>11</v>
      </c>
    </row>
    <row r="334" spans="3:19" x14ac:dyDescent="0.2">
      <c r="C334" s="2" t="e">
        <f ca="1">_xll.OfficeComClient.Application.RowLink(#REF!)</f>
        <v>#NAME?</v>
      </c>
      <c r="P334" s="1">
        <v>313</v>
      </c>
      <c r="Q334" s="1" t="s">
        <v>97</v>
      </c>
      <c r="R334" s="1" t="s">
        <v>140</v>
      </c>
      <c r="S334" s="1" t="s">
        <v>11</v>
      </c>
    </row>
    <row r="335" spans="3:19" x14ac:dyDescent="0.2">
      <c r="C335" s="2" t="e">
        <f ca="1">_xll.OfficeComClient.Application.RowLink(#REF!)</f>
        <v>#NAME?</v>
      </c>
      <c r="P335" s="1">
        <v>320</v>
      </c>
      <c r="Q335" s="1" t="s">
        <v>97</v>
      </c>
      <c r="R335" s="1" t="s">
        <v>226</v>
      </c>
      <c r="S335" s="1" t="s">
        <v>11</v>
      </c>
    </row>
    <row r="336" spans="3:19" x14ac:dyDescent="0.2">
      <c r="C336" s="2" t="e">
        <f ca="1">_xll.OfficeComClient.Application.RowLink(#REF!)</f>
        <v>#NAME?</v>
      </c>
      <c r="P336" s="1">
        <v>321</v>
      </c>
      <c r="Q336" s="1" t="s">
        <v>97</v>
      </c>
      <c r="R336" s="1" t="s">
        <v>226</v>
      </c>
      <c r="S336" s="1" t="s">
        <v>116</v>
      </c>
    </row>
    <row r="337" spans="3:19" x14ac:dyDescent="0.2">
      <c r="C337" s="2" t="e">
        <f ca="1">_xll.OfficeComClient.Application.RowLink(#REF!)</f>
        <v>#NAME?</v>
      </c>
      <c r="P337" s="1">
        <v>322</v>
      </c>
      <c r="Q337" s="1" t="s">
        <v>97</v>
      </c>
      <c r="R337" s="1" t="s">
        <v>226</v>
      </c>
      <c r="S337" s="1" t="s">
        <v>117</v>
      </c>
    </row>
    <row r="338" spans="3:19" x14ac:dyDescent="0.2">
      <c r="C338" s="2" t="e">
        <f ca="1">_xll.OfficeComClient.Application.RowLink(#REF!)</f>
        <v>#NAME?</v>
      </c>
      <c r="P338" s="1">
        <v>323</v>
      </c>
      <c r="Q338" s="1" t="s">
        <v>97</v>
      </c>
      <c r="R338" s="1" t="s">
        <v>203</v>
      </c>
      <c r="S338" s="1" t="s">
        <v>11</v>
      </c>
    </row>
    <row r="339" spans="3:19" x14ac:dyDescent="0.2">
      <c r="C339" s="2" t="e">
        <f ca="1">_xll.OfficeComClient.Application.RowLink(#REF!)</f>
        <v>#NAME?</v>
      </c>
      <c r="P339" s="1">
        <v>327</v>
      </c>
      <c r="Q339" s="1" t="s">
        <v>97</v>
      </c>
      <c r="R339" s="1" t="s">
        <v>227</v>
      </c>
      <c r="S339" s="1" t="s">
        <v>11</v>
      </c>
    </row>
    <row r="340" spans="3:19" x14ac:dyDescent="0.2">
      <c r="C340" s="2" t="e">
        <f ca="1">_xll.OfficeComClient.Application.RowLink(#REF!)</f>
        <v>#NAME?</v>
      </c>
      <c r="P340" s="1">
        <v>328</v>
      </c>
      <c r="Q340" s="1" t="s">
        <v>97</v>
      </c>
      <c r="R340" s="1" t="s">
        <v>227</v>
      </c>
      <c r="S340" s="1" t="s">
        <v>111</v>
      </c>
    </row>
    <row r="341" spans="3:19" x14ac:dyDescent="0.2">
      <c r="C341" s="2" t="e">
        <f ca="1">_xll.OfficeComClient.Application.RowLink(#REF!)</f>
        <v>#NAME?</v>
      </c>
      <c r="P341" s="1">
        <v>329</v>
      </c>
      <c r="Q341" s="1" t="s">
        <v>97</v>
      </c>
      <c r="R341" s="1" t="s">
        <v>227</v>
      </c>
      <c r="S341" s="1" t="s">
        <v>112</v>
      </c>
    </row>
    <row r="342" spans="3:19" x14ac:dyDescent="0.2">
      <c r="C342" s="2" t="e">
        <f ca="1">_xll.OfficeComClient.Application.RowLink(#REF!)</f>
        <v>#NAME?</v>
      </c>
      <c r="P342" s="1">
        <v>324</v>
      </c>
      <c r="Q342" s="1" t="s">
        <v>97</v>
      </c>
      <c r="R342" s="1" t="s">
        <v>228</v>
      </c>
      <c r="S342" s="1" t="s">
        <v>11</v>
      </c>
    </row>
    <row r="343" spans="3:19" x14ac:dyDescent="0.2">
      <c r="C343" s="2" t="e">
        <f ca="1">_xll.OfficeComClient.Application.RowLink(#REF!)</f>
        <v>#NAME?</v>
      </c>
      <c r="P343" s="1">
        <v>325</v>
      </c>
      <c r="Q343" s="1" t="s">
        <v>97</v>
      </c>
      <c r="R343" s="1" t="s">
        <v>228</v>
      </c>
      <c r="S343" s="1" t="s">
        <v>111</v>
      </c>
    </row>
    <row r="344" spans="3:19" x14ac:dyDescent="0.2">
      <c r="C344" s="2" t="e">
        <f ca="1">_xll.OfficeComClient.Application.RowLink(#REF!)</f>
        <v>#NAME?</v>
      </c>
      <c r="P344" s="1">
        <v>326</v>
      </c>
      <c r="Q344" s="1" t="s">
        <v>97</v>
      </c>
      <c r="R344" s="1" t="s">
        <v>228</v>
      </c>
      <c r="S344" s="1" t="s">
        <v>112</v>
      </c>
    </row>
    <row r="345" spans="3:19" x14ac:dyDescent="0.2">
      <c r="C345" s="2" t="e">
        <f ca="1">_xll.OfficeComClient.Application.RowLink(#REF!)</f>
        <v>#NAME?</v>
      </c>
      <c r="P345" s="1">
        <v>314</v>
      </c>
      <c r="Q345" s="1" t="s">
        <v>97</v>
      </c>
      <c r="R345" s="1" t="s">
        <v>207</v>
      </c>
      <c r="S345" s="1" t="s">
        <v>11</v>
      </c>
    </row>
    <row r="346" spans="3:19" x14ac:dyDescent="0.2">
      <c r="C346" s="2" t="e">
        <f ca="1">_xll.OfficeComClient.Application.RowLink(#REF!)</f>
        <v>#NAME?</v>
      </c>
      <c r="P346" s="1">
        <v>315</v>
      </c>
      <c r="Q346" s="1" t="s">
        <v>97</v>
      </c>
      <c r="R346" s="1" t="s">
        <v>208</v>
      </c>
      <c r="S346" s="1" t="s">
        <v>11</v>
      </c>
    </row>
    <row r="347" spans="3:19" x14ac:dyDescent="0.2">
      <c r="C347" s="2" t="e">
        <f ca="1">_xll.OfficeComClient.Application.RowLink(#REF!)</f>
        <v>#NAME?</v>
      </c>
      <c r="P347" s="1">
        <v>318</v>
      </c>
      <c r="Q347" s="1" t="s">
        <v>97</v>
      </c>
      <c r="R347" s="1" t="s">
        <v>208</v>
      </c>
      <c r="S347" s="1" t="s">
        <v>114</v>
      </c>
    </row>
    <row r="348" spans="3:19" x14ac:dyDescent="0.2">
      <c r="C348" s="2" t="e">
        <f ca="1">_xll.OfficeComClient.Application.RowLink(#REF!)</f>
        <v>#NAME?</v>
      </c>
      <c r="P348" s="1">
        <v>319</v>
      </c>
      <c r="Q348" s="1" t="s">
        <v>97</v>
      </c>
      <c r="R348" s="1" t="s">
        <v>208</v>
      </c>
      <c r="S348" s="1" t="s">
        <v>115</v>
      </c>
    </row>
    <row r="349" spans="3:19" x14ac:dyDescent="0.2">
      <c r="C349" s="2" t="e">
        <f ca="1">_xll.OfficeComClient.Application.RowLink(#REF!)</f>
        <v>#NAME?</v>
      </c>
      <c r="P349" s="1">
        <v>316</v>
      </c>
      <c r="Q349" s="1" t="s">
        <v>97</v>
      </c>
      <c r="R349" s="1" t="s">
        <v>208</v>
      </c>
      <c r="S349" s="1" t="s">
        <v>205</v>
      </c>
    </row>
    <row r="350" spans="3:19" x14ac:dyDescent="0.2">
      <c r="C350" s="2" t="e">
        <f ca="1">_xll.OfficeComClient.Application.RowLink(#REF!)</f>
        <v>#NAME?</v>
      </c>
      <c r="P350" s="1">
        <v>317</v>
      </c>
      <c r="Q350" s="1" t="s">
        <v>97</v>
      </c>
      <c r="R350" s="1" t="s">
        <v>208</v>
      </c>
      <c r="S350" s="1" t="s">
        <v>206</v>
      </c>
    </row>
    <row r="351" spans="3:19" x14ac:dyDescent="0.2">
      <c r="C351" s="2" t="e">
        <f ca="1">_xll.OfficeComClient.Application.RowLink(#REF!)</f>
        <v>#NAME?</v>
      </c>
      <c r="P351" s="1">
        <v>330</v>
      </c>
      <c r="Q351" s="1" t="s">
        <v>100</v>
      </c>
      <c r="R351" s="1" t="s">
        <v>11</v>
      </c>
      <c r="S351" s="1" t="s">
        <v>11</v>
      </c>
    </row>
    <row r="352" spans="3:19" x14ac:dyDescent="0.2">
      <c r="C352" s="2" t="e">
        <f ca="1">_xll.OfficeComClient.Application.RowLink(#REF!)</f>
        <v>#NAME?</v>
      </c>
      <c r="P352" s="1">
        <v>331</v>
      </c>
      <c r="Q352" s="1" t="s">
        <v>100</v>
      </c>
      <c r="R352" s="1" t="s">
        <v>140</v>
      </c>
      <c r="S352" s="1" t="s">
        <v>11</v>
      </c>
    </row>
    <row r="353" spans="3:19" x14ac:dyDescent="0.2">
      <c r="C353" s="2" t="e">
        <f ca="1">_xll.OfficeComClient.Application.RowLink(#REF!)</f>
        <v>#NAME?</v>
      </c>
      <c r="P353" s="1">
        <v>342</v>
      </c>
      <c r="Q353" s="1" t="s">
        <v>100</v>
      </c>
      <c r="R353" s="1" t="s">
        <v>221</v>
      </c>
      <c r="S353" s="1" t="s">
        <v>11</v>
      </c>
    </row>
    <row r="354" spans="3:19" x14ac:dyDescent="0.2">
      <c r="C354" s="2" t="e">
        <f ca="1">_xll.OfficeComClient.Application.RowLink(#REF!)</f>
        <v>#NAME?</v>
      </c>
      <c r="P354" s="1">
        <v>343</v>
      </c>
      <c r="Q354" s="1" t="s">
        <v>100</v>
      </c>
      <c r="R354" s="1" t="s">
        <v>229</v>
      </c>
      <c r="S354" s="1" t="s">
        <v>11</v>
      </c>
    </row>
    <row r="355" spans="3:19" x14ac:dyDescent="0.2">
      <c r="C355" s="2" t="e">
        <f ca="1">_xll.OfficeComClient.Application.RowLink(#REF!)</f>
        <v>#NAME?</v>
      </c>
      <c r="P355" s="1">
        <v>344</v>
      </c>
      <c r="Q355" s="1" t="s">
        <v>100</v>
      </c>
      <c r="R355" s="1" t="s">
        <v>229</v>
      </c>
      <c r="S355" s="1" t="s">
        <v>116</v>
      </c>
    </row>
    <row r="356" spans="3:19" x14ac:dyDescent="0.2">
      <c r="C356" s="2" t="e">
        <f ca="1">_xll.OfficeComClient.Application.RowLink(#REF!)</f>
        <v>#NAME?</v>
      </c>
      <c r="P356" s="1">
        <v>345</v>
      </c>
      <c r="Q356" s="1" t="s">
        <v>100</v>
      </c>
      <c r="R356" s="1" t="s">
        <v>229</v>
      </c>
      <c r="S356" s="1" t="s">
        <v>117</v>
      </c>
    </row>
    <row r="357" spans="3:19" x14ac:dyDescent="0.2">
      <c r="C357" s="2" t="e">
        <f ca="1">_xll.OfficeComClient.Application.RowLink(#REF!)</f>
        <v>#NAME?</v>
      </c>
      <c r="P357" s="1">
        <v>336</v>
      </c>
      <c r="Q357" s="1" t="s">
        <v>100</v>
      </c>
      <c r="R357" s="1" t="s">
        <v>203</v>
      </c>
      <c r="S357" s="1" t="s">
        <v>11</v>
      </c>
    </row>
    <row r="358" spans="3:19" x14ac:dyDescent="0.2">
      <c r="C358" s="2" t="e">
        <f ca="1">_xll.OfficeComClient.Application.RowLink(#REF!)</f>
        <v>#NAME?</v>
      </c>
      <c r="P358" s="1">
        <v>337</v>
      </c>
      <c r="Q358" s="1" t="s">
        <v>100</v>
      </c>
      <c r="R358" s="1" t="s">
        <v>230</v>
      </c>
      <c r="S358" s="1" t="s">
        <v>11</v>
      </c>
    </row>
    <row r="359" spans="3:19" x14ac:dyDescent="0.2">
      <c r="C359" s="2" t="e">
        <f ca="1">_xll.OfficeComClient.Application.RowLink(#REF!)</f>
        <v>#NAME?</v>
      </c>
      <c r="P359" s="1">
        <v>340</v>
      </c>
      <c r="Q359" s="1" t="s">
        <v>100</v>
      </c>
      <c r="R359" s="1" t="s">
        <v>230</v>
      </c>
      <c r="S359" s="1" t="s">
        <v>116</v>
      </c>
    </row>
    <row r="360" spans="3:19" x14ac:dyDescent="0.2">
      <c r="C360" s="2" t="e">
        <f ca="1">_xll.OfficeComClient.Application.RowLink(#REF!)</f>
        <v>#NAME?</v>
      </c>
      <c r="P360" s="1">
        <v>341</v>
      </c>
      <c r="Q360" s="1" t="s">
        <v>100</v>
      </c>
      <c r="R360" s="1" t="s">
        <v>230</v>
      </c>
      <c r="S360" s="1" t="s">
        <v>117</v>
      </c>
    </row>
    <row r="361" spans="3:19" x14ac:dyDescent="0.2">
      <c r="C361" s="2" t="e">
        <f ca="1">_xll.OfficeComClient.Application.RowLink(#REF!)</f>
        <v>#NAME?</v>
      </c>
      <c r="P361" s="1">
        <v>338</v>
      </c>
      <c r="Q361" s="1" t="s">
        <v>100</v>
      </c>
      <c r="R361" s="1" t="s">
        <v>230</v>
      </c>
      <c r="S361" s="1" t="s">
        <v>111</v>
      </c>
    </row>
    <row r="362" spans="3:19" x14ac:dyDescent="0.2">
      <c r="C362" s="2" t="e">
        <f ca="1">_xll.OfficeComClient.Application.RowLink(#REF!)</f>
        <v>#NAME?</v>
      </c>
      <c r="P362" s="1">
        <v>339</v>
      </c>
      <c r="Q362" s="1" t="s">
        <v>100</v>
      </c>
      <c r="R362" s="1" t="s">
        <v>230</v>
      </c>
      <c r="S362" s="1" t="s">
        <v>112</v>
      </c>
    </row>
    <row r="363" spans="3:19" x14ac:dyDescent="0.2">
      <c r="C363" s="2" t="e">
        <f ca="1">_xll.OfficeComClient.Application.RowLink(#REF!)</f>
        <v>#NAME?</v>
      </c>
      <c r="P363" s="1">
        <v>332</v>
      </c>
      <c r="Q363" s="1" t="s">
        <v>100</v>
      </c>
      <c r="R363" s="1" t="s">
        <v>207</v>
      </c>
      <c r="S363" s="1" t="s">
        <v>11</v>
      </c>
    </row>
    <row r="364" spans="3:19" x14ac:dyDescent="0.2">
      <c r="C364" s="2" t="e">
        <f ca="1">_xll.OfficeComClient.Application.RowLink(#REF!)</f>
        <v>#NAME?</v>
      </c>
      <c r="P364" s="1">
        <v>333</v>
      </c>
      <c r="Q364" s="1" t="s">
        <v>100</v>
      </c>
      <c r="R364" s="1" t="s">
        <v>208</v>
      </c>
      <c r="S364" s="1" t="s">
        <v>11</v>
      </c>
    </row>
    <row r="365" spans="3:19" x14ac:dyDescent="0.2">
      <c r="C365" s="2" t="e">
        <f ca="1">_xll.OfficeComClient.Application.RowLink(#REF!)</f>
        <v>#NAME?</v>
      </c>
      <c r="P365" s="1">
        <v>334</v>
      </c>
      <c r="Q365" s="1" t="s">
        <v>100</v>
      </c>
      <c r="R365" s="1" t="s">
        <v>208</v>
      </c>
      <c r="S365" s="1" t="s">
        <v>111</v>
      </c>
    </row>
    <row r="366" spans="3:19" x14ac:dyDescent="0.2">
      <c r="C366" s="2" t="e">
        <f ca="1">_xll.OfficeComClient.Application.RowLink(#REF!)</f>
        <v>#NAME?</v>
      </c>
      <c r="P366" s="1">
        <v>335</v>
      </c>
      <c r="Q366" s="1" t="s">
        <v>100</v>
      </c>
      <c r="R366" s="1" t="s">
        <v>208</v>
      </c>
      <c r="S366" s="1" t="s">
        <v>112</v>
      </c>
    </row>
    <row r="367" spans="3:19" x14ac:dyDescent="0.2">
      <c r="C367" s="2" t="e">
        <f ca="1">_xll.OfficeComClient.Application.RowLink(#REF!)</f>
        <v>#NAME?</v>
      </c>
      <c r="P367" s="1">
        <v>346</v>
      </c>
      <c r="Q367" s="1" t="s">
        <v>231</v>
      </c>
      <c r="R367" s="1" t="s">
        <v>11</v>
      </c>
      <c r="S367" s="1" t="s">
        <v>11</v>
      </c>
    </row>
    <row r="368" spans="3:19" x14ac:dyDescent="0.2">
      <c r="C368" s="2" t="e">
        <f ca="1">_xll.OfficeComClient.Application.RowLink(#REF!)</f>
        <v>#NAME?</v>
      </c>
      <c r="P368" s="1">
        <v>347</v>
      </c>
      <c r="Q368" s="1" t="s">
        <v>232</v>
      </c>
      <c r="R368" s="1" t="s">
        <v>11</v>
      </c>
      <c r="S368" s="1" t="s">
        <v>11</v>
      </c>
    </row>
    <row r="369" spans="3:19" x14ac:dyDescent="0.2">
      <c r="C369" s="2" t="e">
        <f ca="1">_xll.OfficeComClient.Application.RowLink(#REF!)</f>
        <v>#NAME?</v>
      </c>
      <c r="P369" s="1">
        <v>348</v>
      </c>
      <c r="Q369" s="1" t="s">
        <v>232</v>
      </c>
      <c r="R369" s="1" t="s">
        <v>122</v>
      </c>
      <c r="S369" s="1" t="s">
        <v>11</v>
      </c>
    </row>
    <row r="370" spans="3:19" x14ac:dyDescent="0.2">
      <c r="C370" s="2" t="e">
        <f ca="1">_xll.OfficeComClient.Application.RowLink(#REF!)</f>
        <v>#NAME?</v>
      </c>
      <c r="P370" s="1">
        <v>349</v>
      </c>
      <c r="Q370" s="1" t="s">
        <v>232</v>
      </c>
      <c r="R370" s="1" t="s">
        <v>233</v>
      </c>
      <c r="S370" s="1" t="s">
        <v>11</v>
      </c>
    </row>
    <row r="371" spans="3:19" x14ac:dyDescent="0.2">
      <c r="C371" s="2" t="e">
        <f ca="1">_xll.OfficeComClient.Application.RowLink(#REF!)</f>
        <v>#NAME?</v>
      </c>
      <c r="P371" s="1">
        <v>350</v>
      </c>
      <c r="Q371" s="1" t="s">
        <v>232</v>
      </c>
      <c r="R371" s="1" t="s">
        <v>233</v>
      </c>
      <c r="S371" s="1" t="s">
        <v>234</v>
      </c>
    </row>
    <row r="372" spans="3:19" x14ac:dyDescent="0.2">
      <c r="C372" s="2" t="e">
        <f ca="1">_xll.OfficeComClient.Application.RowLink(#REF!)</f>
        <v>#NAME?</v>
      </c>
      <c r="P372" s="1">
        <v>351</v>
      </c>
      <c r="Q372" s="1" t="s">
        <v>232</v>
      </c>
      <c r="R372" s="1" t="s">
        <v>233</v>
      </c>
      <c r="S372" s="1" t="s">
        <v>235</v>
      </c>
    </row>
    <row r="373" spans="3:19" x14ac:dyDescent="0.2">
      <c r="C373" s="2" t="e">
        <f ca="1">_xll.OfficeComClient.Application.RowLink(#REF!)</f>
        <v>#NAME?</v>
      </c>
      <c r="P373" s="1">
        <v>352</v>
      </c>
      <c r="Q373" s="1" t="s">
        <v>236</v>
      </c>
      <c r="R373" s="1" t="s">
        <v>11</v>
      </c>
      <c r="S373" s="1" t="s">
        <v>11</v>
      </c>
    </row>
    <row r="374" spans="3:19" x14ac:dyDescent="0.2">
      <c r="C374" s="2" t="e">
        <f ca="1">_xll.OfficeComClient.Application.RowLink(#REF!)</f>
        <v>#NAME?</v>
      </c>
      <c r="P374" s="1">
        <v>387</v>
      </c>
      <c r="Q374" s="1" t="s">
        <v>236</v>
      </c>
      <c r="R374" s="1" t="s">
        <v>131</v>
      </c>
      <c r="S374" s="1" t="s">
        <v>11</v>
      </c>
    </row>
    <row r="375" spans="3:19" x14ac:dyDescent="0.2">
      <c r="C375" s="2" t="e">
        <f ca="1">_xll.OfficeComClient.Application.RowLink(#REF!)</f>
        <v>#NAME?</v>
      </c>
      <c r="P375" s="1">
        <v>388</v>
      </c>
      <c r="Q375" s="1" t="s">
        <v>236</v>
      </c>
      <c r="R375" s="1" t="s">
        <v>132</v>
      </c>
      <c r="S375" s="1" t="s">
        <v>11</v>
      </c>
    </row>
    <row r="376" spans="3:19" x14ac:dyDescent="0.2">
      <c r="C376" s="2" t="e">
        <f ca="1">_xll.OfficeComClient.Application.RowLink(#REF!)</f>
        <v>#NAME?</v>
      </c>
      <c r="P376" s="1">
        <v>389</v>
      </c>
      <c r="Q376" s="1" t="s">
        <v>236</v>
      </c>
      <c r="R376" s="1" t="s">
        <v>154</v>
      </c>
      <c r="S376" s="1" t="s">
        <v>11</v>
      </c>
    </row>
    <row r="377" spans="3:19" x14ac:dyDescent="0.2">
      <c r="C377" s="2" t="e">
        <f ca="1">_xll.OfficeComClient.Application.RowLink(#REF!)</f>
        <v>#NAME?</v>
      </c>
      <c r="P377" s="1">
        <v>390</v>
      </c>
      <c r="Q377" s="1" t="s">
        <v>236</v>
      </c>
      <c r="R377" s="1" t="s">
        <v>154</v>
      </c>
      <c r="S377" s="1" t="s">
        <v>234</v>
      </c>
    </row>
    <row r="378" spans="3:19" x14ac:dyDescent="0.2">
      <c r="C378" s="2" t="e">
        <f ca="1">_xll.OfficeComClient.Application.RowLink(#REF!)</f>
        <v>#NAME?</v>
      </c>
      <c r="P378" s="1">
        <v>391</v>
      </c>
      <c r="Q378" s="1" t="s">
        <v>236</v>
      </c>
      <c r="R378" s="1" t="s">
        <v>154</v>
      </c>
      <c r="S378" s="1" t="s">
        <v>237</v>
      </c>
    </row>
    <row r="379" spans="3:19" x14ac:dyDescent="0.2">
      <c r="C379" s="2" t="e">
        <f ca="1">_xll.OfficeComClient.Application.RowLink(#REF!)</f>
        <v>#NAME?</v>
      </c>
      <c r="P379" s="1">
        <v>382</v>
      </c>
      <c r="Q379" s="1" t="s">
        <v>236</v>
      </c>
      <c r="R379" s="1" t="s">
        <v>134</v>
      </c>
      <c r="S379" s="1" t="s">
        <v>11</v>
      </c>
    </row>
    <row r="380" spans="3:19" x14ac:dyDescent="0.2">
      <c r="C380" s="2" t="e">
        <f ca="1">_xll.OfficeComClient.Application.RowLink(#REF!)</f>
        <v>#NAME?</v>
      </c>
      <c r="P380" s="1">
        <v>383</v>
      </c>
      <c r="Q380" s="1" t="s">
        <v>236</v>
      </c>
      <c r="R380" s="1" t="s">
        <v>238</v>
      </c>
      <c r="S380" s="1" t="s">
        <v>11</v>
      </c>
    </row>
    <row r="381" spans="3:19" x14ac:dyDescent="0.2">
      <c r="C381" s="2" t="e">
        <f ca="1">_xll.OfficeComClient.Application.RowLink(#REF!)</f>
        <v>#NAME?</v>
      </c>
      <c r="P381" s="1">
        <v>384</v>
      </c>
      <c r="Q381" s="1" t="s">
        <v>236</v>
      </c>
      <c r="R381" s="1" t="s">
        <v>239</v>
      </c>
      <c r="S381" s="1" t="s">
        <v>11</v>
      </c>
    </row>
    <row r="382" spans="3:19" x14ac:dyDescent="0.2">
      <c r="C382" s="2" t="e">
        <f ca="1">_xll.OfficeComClient.Application.RowLink(#REF!)</f>
        <v>#NAME?</v>
      </c>
      <c r="P382" s="1">
        <v>385</v>
      </c>
      <c r="Q382" s="1" t="s">
        <v>236</v>
      </c>
      <c r="R382" s="1" t="s">
        <v>239</v>
      </c>
      <c r="S382" s="1" t="s">
        <v>234</v>
      </c>
    </row>
    <row r="383" spans="3:19" x14ac:dyDescent="0.2">
      <c r="C383" s="2" t="e">
        <f ca="1">_xll.OfficeComClient.Application.RowLink(#REF!)</f>
        <v>#NAME?</v>
      </c>
      <c r="P383" s="1">
        <v>386</v>
      </c>
      <c r="Q383" s="1" t="s">
        <v>236</v>
      </c>
      <c r="R383" s="1" t="s">
        <v>239</v>
      </c>
      <c r="S383" s="1" t="s">
        <v>237</v>
      </c>
    </row>
    <row r="384" spans="3:19" x14ac:dyDescent="0.2">
      <c r="C384" s="2" t="e">
        <f ca="1">_xll.OfficeComClient.Application.RowLink(#REF!)</f>
        <v>#NAME?</v>
      </c>
      <c r="P384" s="1">
        <v>361</v>
      </c>
      <c r="Q384" s="1" t="s">
        <v>236</v>
      </c>
      <c r="R384" s="1" t="s">
        <v>140</v>
      </c>
      <c r="S384" s="1" t="s">
        <v>11</v>
      </c>
    </row>
    <row r="385" spans="3:19" x14ac:dyDescent="0.2">
      <c r="C385" s="2" t="e">
        <f ca="1">_xll.OfficeComClient.Application.RowLink(#REF!)</f>
        <v>#NAME?</v>
      </c>
      <c r="P385" s="1">
        <v>369</v>
      </c>
      <c r="Q385" s="1" t="s">
        <v>236</v>
      </c>
      <c r="R385" s="1" t="s">
        <v>240</v>
      </c>
      <c r="S385" s="1" t="s">
        <v>11</v>
      </c>
    </row>
    <row r="386" spans="3:19" x14ac:dyDescent="0.2">
      <c r="C386" s="2" t="e">
        <f ca="1">_xll.OfficeComClient.Application.RowLink(#REF!)</f>
        <v>#NAME?</v>
      </c>
      <c r="P386" s="1">
        <v>374</v>
      </c>
      <c r="Q386" s="1" t="s">
        <v>236</v>
      </c>
      <c r="R386" s="1" t="s">
        <v>241</v>
      </c>
      <c r="S386" s="1" t="s">
        <v>11</v>
      </c>
    </row>
    <row r="387" spans="3:19" x14ac:dyDescent="0.2">
      <c r="C387" s="2" t="e">
        <f ca="1">_xll.OfficeComClient.Application.RowLink(#REF!)</f>
        <v>#NAME?</v>
      </c>
      <c r="P387" s="1">
        <v>375</v>
      </c>
      <c r="Q387" s="1" t="s">
        <v>236</v>
      </c>
      <c r="R387" s="1" t="s">
        <v>242</v>
      </c>
      <c r="S387" s="1" t="s">
        <v>11</v>
      </c>
    </row>
    <row r="388" spans="3:19" x14ac:dyDescent="0.2">
      <c r="C388" s="2" t="e">
        <f ca="1">_xll.OfficeComClient.Application.RowLink(#REF!)</f>
        <v>#NAME?</v>
      </c>
      <c r="P388" s="1">
        <v>376</v>
      </c>
      <c r="Q388" s="1" t="s">
        <v>236</v>
      </c>
      <c r="R388" s="1" t="s">
        <v>242</v>
      </c>
      <c r="S388" s="1" t="s">
        <v>234</v>
      </c>
    </row>
    <row r="389" spans="3:19" x14ac:dyDescent="0.2">
      <c r="C389" s="2" t="e">
        <f ca="1">_xll.OfficeComClient.Application.RowLink(#REF!)</f>
        <v>#NAME?</v>
      </c>
      <c r="P389" s="1">
        <v>377</v>
      </c>
      <c r="Q389" s="1" t="s">
        <v>236</v>
      </c>
      <c r="R389" s="1" t="s">
        <v>242</v>
      </c>
      <c r="S389" s="1" t="s">
        <v>237</v>
      </c>
    </row>
    <row r="390" spans="3:19" x14ac:dyDescent="0.2">
      <c r="C390" s="2" t="e">
        <f ca="1">_xll.OfficeComClient.Application.RowLink(#REF!)</f>
        <v>#NAME?</v>
      </c>
      <c r="P390" s="1">
        <v>378</v>
      </c>
      <c r="Q390" s="1" t="s">
        <v>236</v>
      </c>
      <c r="R390" s="1" t="s">
        <v>243</v>
      </c>
      <c r="S390" s="1" t="s">
        <v>11</v>
      </c>
    </row>
    <row r="391" spans="3:19" x14ac:dyDescent="0.2">
      <c r="C391" s="2" t="e">
        <f ca="1">_xll.OfficeComClient.Application.RowLink(#REF!)</f>
        <v>#NAME?</v>
      </c>
      <c r="P391" s="1">
        <v>379</v>
      </c>
      <c r="Q391" s="1" t="s">
        <v>236</v>
      </c>
      <c r="R391" s="1" t="s">
        <v>244</v>
      </c>
      <c r="S391" s="1" t="s">
        <v>11</v>
      </c>
    </row>
    <row r="392" spans="3:19" x14ac:dyDescent="0.2">
      <c r="C392" s="2" t="e">
        <f ca="1">_xll.OfficeComClient.Application.RowLink(#REF!)</f>
        <v>#NAME?</v>
      </c>
      <c r="P392" s="1">
        <v>380</v>
      </c>
      <c r="Q392" s="1" t="s">
        <v>236</v>
      </c>
      <c r="R392" s="1" t="s">
        <v>244</v>
      </c>
      <c r="S392" s="1" t="s">
        <v>234</v>
      </c>
    </row>
    <row r="393" spans="3:19" x14ac:dyDescent="0.2">
      <c r="C393" s="2" t="e">
        <f ca="1">_xll.OfficeComClient.Application.RowLink(#REF!)</f>
        <v>#NAME?</v>
      </c>
      <c r="P393" s="1">
        <v>381</v>
      </c>
      <c r="Q393" s="1" t="s">
        <v>236</v>
      </c>
      <c r="R393" s="1" t="s">
        <v>244</v>
      </c>
      <c r="S393" s="1" t="s">
        <v>237</v>
      </c>
    </row>
    <row r="394" spans="3:19" x14ac:dyDescent="0.2">
      <c r="C394" s="2" t="e">
        <f ca="1">_xll.OfficeComClient.Application.RowLink(#REF!)</f>
        <v>#NAME?</v>
      </c>
      <c r="P394" s="1">
        <v>370</v>
      </c>
      <c r="Q394" s="1" t="s">
        <v>236</v>
      </c>
      <c r="R394" s="1" t="s">
        <v>245</v>
      </c>
      <c r="S394" s="1" t="s">
        <v>11</v>
      </c>
    </row>
    <row r="395" spans="3:19" x14ac:dyDescent="0.2">
      <c r="C395" s="2" t="e">
        <f ca="1">_xll.OfficeComClient.Application.RowLink(#REF!)</f>
        <v>#NAME?</v>
      </c>
      <c r="P395" s="1">
        <v>371</v>
      </c>
      <c r="Q395" s="1" t="s">
        <v>236</v>
      </c>
      <c r="R395" s="1" t="s">
        <v>246</v>
      </c>
      <c r="S395" s="1" t="s">
        <v>11</v>
      </c>
    </row>
    <row r="396" spans="3:19" x14ac:dyDescent="0.2">
      <c r="C396" s="2" t="e">
        <f ca="1">_xll.OfficeComClient.Application.RowLink(#REF!)</f>
        <v>#NAME?</v>
      </c>
      <c r="P396" s="1">
        <v>372</v>
      </c>
      <c r="Q396" s="1" t="s">
        <v>236</v>
      </c>
      <c r="R396" s="1" t="s">
        <v>246</v>
      </c>
      <c r="S396" s="1" t="s">
        <v>234</v>
      </c>
    </row>
    <row r="397" spans="3:19" x14ac:dyDescent="0.2">
      <c r="C397" s="2" t="e">
        <f ca="1">_xll.OfficeComClient.Application.RowLink(#REF!)</f>
        <v>#NAME?</v>
      </c>
      <c r="P397" s="1">
        <v>373</v>
      </c>
      <c r="Q397" s="1" t="s">
        <v>236</v>
      </c>
      <c r="R397" s="1" t="s">
        <v>246</v>
      </c>
      <c r="S397" s="1" t="s">
        <v>237</v>
      </c>
    </row>
    <row r="398" spans="3:19" x14ac:dyDescent="0.2">
      <c r="C398" s="2" t="e">
        <f ca="1">_xll.OfficeComClient.Application.RowLink(#REF!)</f>
        <v>#NAME?</v>
      </c>
      <c r="P398" s="1">
        <v>362</v>
      </c>
      <c r="Q398" s="1" t="s">
        <v>236</v>
      </c>
      <c r="R398" s="1" t="s">
        <v>247</v>
      </c>
      <c r="S398" s="1" t="s">
        <v>11</v>
      </c>
    </row>
    <row r="399" spans="3:19" x14ac:dyDescent="0.2">
      <c r="C399" s="2" t="e">
        <f ca="1">_xll.OfficeComClient.Application.RowLink(#REF!)</f>
        <v>#NAME?</v>
      </c>
      <c r="P399" s="1">
        <v>366</v>
      </c>
      <c r="Q399" s="1" t="s">
        <v>236</v>
      </c>
      <c r="R399" s="1" t="s">
        <v>248</v>
      </c>
      <c r="S399" s="1" t="s">
        <v>11</v>
      </c>
    </row>
    <row r="400" spans="3:19" x14ac:dyDescent="0.2">
      <c r="C400" s="2" t="e">
        <f ca="1">_xll.OfficeComClient.Application.RowLink(#REF!)</f>
        <v>#NAME?</v>
      </c>
      <c r="P400" s="1">
        <v>367</v>
      </c>
      <c r="Q400" s="1" t="s">
        <v>236</v>
      </c>
      <c r="R400" s="1" t="s">
        <v>248</v>
      </c>
      <c r="S400" s="1" t="s">
        <v>234</v>
      </c>
    </row>
    <row r="401" spans="3:19" x14ac:dyDescent="0.2">
      <c r="C401" s="2" t="e">
        <f ca="1">_xll.OfficeComClient.Application.RowLink(#REF!)</f>
        <v>#NAME?</v>
      </c>
      <c r="P401" s="1">
        <v>368</v>
      </c>
      <c r="Q401" s="1" t="s">
        <v>236</v>
      </c>
      <c r="R401" s="1" t="s">
        <v>248</v>
      </c>
      <c r="S401" s="1" t="s">
        <v>235</v>
      </c>
    </row>
    <row r="402" spans="3:19" x14ac:dyDescent="0.2">
      <c r="C402" s="2" t="e">
        <f ca="1">_xll.OfficeComClient.Application.RowLink(#REF!)</f>
        <v>#NAME?</v>
      </c>
      <c r="P402" s="1">
        <v>363</v>
      </c>
      <c r="Q402" s="1" t="s">
        <v>236</v>
      </c>
      <c r="R402" s="1" t="s">
        <v>249</v>
      </c>
      <c r="S402" s="1" t="s">
        <v>11</v>
      </c>
    </row>
    <row r="403" spans="3:19" x14ac:dyDescent="0.2">
      <c r="C403" s="2" t="e">
        <f ca="1">_xll.OfficeComClient.Application.RowLink(#REF!)</f>
        <v>#NAME?</v>
      </c>
      <c r="P403" s="1">
        <v>364</v>
      </c>
      <c r="Q403" s="1" t="s">
        <v>236</v>
      </c>
      <c r="R403" s="1" t="s">
        <v>249</v>
      </c>
      <c r="S403" s="1" t="s">
        <v>234</v>
      </c>
    </row>
    <row r="404" spans="3:19" x14ac:dyDescent="0.2">
      <c r="C404" s="2" t="e">
        <f ca="1">_xll.OfficeComClient.Application.RowLink(#REF!)</f>
        <v>#NAME?</v>
      </c>
      <c r="P404" s="1">
        <v>365</v>
      </c>
      <c r="Q404" s="1" t="s">
        <v>236</v>
      </c>
      <c r="R404" s="1" t="s">
        <v>249</v>
      </c>
      <c r="S404" s="1" t="s">
        <v>235</v>
      </c>
    </row>
    <row r="405" spans="3:19" x14ac:dyDescent="0.2">
      <c r="C405" s="2" t="e">
        <f ca="1">_xll.OfficeComClient.Application.RowLink(#REF!)</f>
        <v>#NAME?</v>
      </c>
      <c r="P405" s="1">
        <v>353</v>
      </c>
      <c r="Q405" s="1" t="s">
        <v>236</v>
      </c>
      <c r="R405" s="1" t="s">
        <v>143</v>
      </c>
      <c r="S405" s="1" t="s">
        <v>11</v>
      </c>
    </row>
    <row r="406" spans="3:19" x14ac:dyDescent="0.2">
      <c r="C406" s="2" t="e">
        <f ca="1">_xll.OfficeComClient.Application.RowLink(#REF!)</f>
        <v>#NAME?</v>
      </c>
      <c r="P406" s="1">
        <v>354</v>
      </c>
      <c r="Q406" s="1" t="s">
        <v>236</v>
      </c>
      <c r="R406" s="1" t="s">
        <v>212</v>
      </c>
      <c r="S406" s="1" t="s">
        <v>11</v>
      </c>
    </row>
    <row r="407" spans="3:19" x14ac:dyDescent="0.2">
      <c r="C407" s="2" t="e">
        <f ca="1">_xll.OfficeComClient.Application.RowLink(#REF!)</f>
        <v>#NAME?</v>
      </c>
      <c r="P407" s="1">
        <v>358</v>
      </c>
      <c r="Q407" s="1" t="s">
        <v>236</v>
      </c>
      <c r="R407" s="1" t="s">
        <v>250</v>
      </c>
      <c r="S407" s="1" t="s">
        <v>11</v>
      </c>
    </row>
    <row r="408" spans="3:19" x14ac:dyDescent="0.2">
      <c r="C408" s="2" t="e">
        <f ca="1">_xll.OfficeComClient.Application.RowLink(#REF!)</f>
        <v>#NAME?</v>
      </c>
      <c r="P408" s="1">
        <v>359</v>
      </c>
      <c r="Q408" s="1" t="s">
        <v>236</v>
      </c>
      <c r="R408" s="1" t="s">
        <v>250</v>
      </c>
      <c r="S408" s="1" t="s">
        <v>234</v>
      </c>
    </row>
    <row r="409" spans="3:19" x14ac:dyDescent="0.2">
      <c r="C409" s="2" t="e">
        <f ca="1">_xll.OfficeComClient.Application.RowLink(#REF!)</f>
        <v>#NAME?</v>
      </c>
      <c r="P409" s="1">
        <v>360</v>
      </c>
      <c r="Q409" s="1" t="s">
        <v>236</v>
      </c>
      <c r="R409" s="1" t="s">
        <v>250</v>
      </c>
      <c r="S409" s="1" t="s">
        <v>235</v>
      </c>
    </row>
    <row r="410" spans="3:19" x14ac:dyDescent="0.2">
      <c r="C410" s="2" t="e">
        <f ca="1">_xll.OfficeComClient.Application.RowLink(#REF!)</f>
        <v>#NAME?</v>
      </c>
      <c r="P410" s="1">
        <v>355</v>
      </c>
      <c r="Q410" s="1" t="s">
        <v>236</v>
      </c>
      <c r="R410" s="1" t="s">
        <v>251</v>
      </c>
      <c r="S410" s="1" t="s">
        <v>11</v>
      </c>
    </row>
    <row r="411" spans="3:19" x14ac:dyDescent="0.2">
      <c r="C411" s="2" t="e">
        <f ca="1">_xll.OfficeComClient.Application.RowLink(#REF!)</f>
        <v>#NAME?</v>
      </c>
      <c r="P411" s="1">
        <v>356</v>
      </c>
      <c r="Q411" s="1" t="s">
        <v>236</v>
      </c>
      <c r="R411" s="1" t="s">
        <v>251</v>
      </c>
      <c r="S411" s="1" t="s">
        <v>234</v>
      </c>
    </row>
    <row r="412" spans="3:19" x14ac:dyDescent="0.2">
      <c r="C412" s="2" t="e">
        <f ca="1">_xll.OfficeComClient.Application.RowLink(#REF!)</f>
        <v>#NAME?</v>
      </c>
      <c r="P412" s="1">
        <v>357</v>
      </c>
      <c r="Q412" s="1" t="s">
        <v>236</v>
      </c>
      <c r="R412" s="1" t="s">
        <v>251</v>
      </c>
      <c r="S412" s="1" t="s">
        <v>235</v>
      </c>
    </row>
    <row r="413" spans="3:19" x14ac:dyDescent="0.2">
      <c r="C413" s="2" t="e">
        <f ca="1">_xll.OfficeComClient.Application.RowLink(#REF!)</f>
        <v>#NAME?</v>
      </c>
      <c r="P413" s="1">
        <v>392</v>
      </c>
      <c r="Q413" s="1" t="s">
        <v>252</v>
      </c>
      <c r="R413" s="1" t="s">
        <v>11</v>
      </c>
      <c r="S413" s="1" t="s">
        <v>11</v>
      </c>
    </row>
    <row r="414" spans="3:19" x14ac:dyDescent="0.2">
      <c r="C414" s="2" t="e">
        <f ca="1">_xll.OfficeComClient.Application.RowLink(#REF!)</f>
        <v>#NAME?</v>
      </c>
      <c r="P414" s="1">
        <v>398</v>
      </c>
      <c r="Q414" s="1" t="s">
        <v>252</v>
      </c>
      <c r="R414" s="1" t="s">
        <v>128</v>
      </c>
      <c r="S414" s="1" t="s">
        <v>11</v>
      </c>
    </row>
    <row r="415" spans="3:19" x14ac:dyDescent="0.2">
      <c r="C415" s="2" t="e">
        <f ca="1">_xll.OfficeComClient.Application.RowLink(#REF!)</f>
        <v>#NAME?</v>
      </c>
      <c r="P415" s="1">
        <v>399</v>
      </c>
      <c r="Q415" s="1" t="s">
        <v>252</v>
      </c>
      <c r="R415" s="1" t="s">
        <v>129</v>
      </c>
      <c r="S415" s="1" t="s">
        <v>11</v>
      </c>
    </row>
    <row r="416" spans="3:19" x14ac:dyDescent="0.2">
      <c r="C416" s="2" t="e">
        <f ca="1">_xll.OfficeComClient.Application.RowLink(#REF!)</f>
        <v>#NAME?</v>
      </c>
      <c r="P416" s="1">
        <v>403</v>
      </c>
      <c r="Q416" s="1" t="s">
        <v>252</v>
      </c>
      <c r="R416" s="1" t="s">
        <v>253</v>
      </c>
      <c r="S416" s="1" t="s">
        <v>11</v>
      </c>
    </row>
    <row r="417" spans="3:19" x14ac:dyDescent="0.2">
      <c r="C417" s="2" t="e">
        <f ca="1">_xll.OfficeComClient.Application.RowLink(#REF!)</f>
        <v>#NAME?</v>
      </c>
      <c r="P417" s="1">
        <v>404</v>
      </c>
      <c r="Q417" s="1" t="s">
        <v>252</v>
      </c>
      <c r="R417" s="1" t="s">
        <v>253</v>
      </c>
      <c r="S417" s="1" t="s">
        <v>116</v>
      </c>
    </row>
    <row r="418" spans="3:19" x14ac:dyDescent="0.2">
      <c r="C418" s="2" t="e">
        <f ca="1">_xll.OfficeComClient.Application.RowLink(#REF!)</f>
        <v>#NAME?</v>
      </c>
      <c r="P418" s="1">
        <v>405</v>
      </c>
      <c r="Q418" s="1" t="s">
        <v>252</v>
      </c>
      <c r="R418" s="1" t="s">
        <v>253</v>
      </c>
      <c r="S418" s="1" t="s">
        <v>117</v>
      </c>
    </row>
    <row r="419" spans="3:19" x14ac:dyDescent="0.2">
      <c r="C419" s="2" t="e">
        <f ca="1">_xll.OfficeComClient.Application.RowLink(#REF!)</f>
        <v>#NAME?</v>
      </c>
      <c r="P419" s="1">
        <v>400</v>
      </c>
      <c r="Q419" s="1" t="s">
        <v>252</v>
      </c>
      <c r="R419" s="1" t="s">
        <v>254</v>
      </c>
      <c r="S419" s="1" t="s">
        <v>11</v>
      </c>
    </row>
    <row r="420" spans="3:19" x14ac:dyDescent="0.2">
      <c r="C420" s="2" t="e">
        <f ca="1">_xll.OfficeComClient.Application.RowLink(#REF!)</f>
        <v>#NAME?</v>
      </c>
      <c r="P420" s="1">
        <v>401</v>
      </c>
      <c r="Q420" s="1" t="s">
        <v>252</v>
      </c>
      <c r="R420" s="1" t="s">
        <v>254</v>
      </c>
      <c r="S420" s="1" t="s">
        <v>234</v>
      </c>
    </row>
    <row r="421" spans="3:19" x14ac:dyDescent="0.2">
      <c r="C421" s="2" t="e">
        <f ca="1">_xll.OfficeComClient.Application.RowLink(#REF!)</f>
        <v>#NAME?</v>
      </c>
      <c r="P421" s="1">
        <v>402</v>
      </c>
      <c r="Q421" s="1" t="s">
        <v>252</v>
      </c>
      <c r="R421" s="1" t="s">
        <v>254</v>
      </c>
      <c r="S421" s="1" t="s">
        <v>237</v>
      </c>
    </row>
    <row r="422" spans="3:19" x14ac:dyDescent="0.2">
      <c r="C422" s="2" t="e">
        <f ca="1">_xll.OfficeComClient.Application.RowLink(#REF!)</f>
        <v>#NAME?</v>
      </c>
      <c r="P422" s="1">
        <v>393</v>
      </c>
      <c r="Q422" s="1" t="s">
        <v>252</v>
      </c>
      <c r="R422" s="1" t="s">
        <v>143</v>
      </c>
      <c r="S422" s="1" t="s">
        <v>11</v>
      </c>
    </row>
    <row r="423" spans="3:19" x14ac:dyDescent="0.2">
      <c r="C423" s="2" t="e">
        <f ca="1">_xll.OfficeComClient.Application.RowLink(#REF!)</f>
        <v>#NAME?</v>
      </c>
      <c r="P423" s="1">
        <v>394</v>
      </c>
      <c r="Q423" s="1" t="s">
        <v>252</v>
      </c>
      <c r="R423" s="1" t="s">
        <v>212</v>
      </c>
      <c r="S423" s="1" t="s">
        <v>11</v>
      </c>
    </row>
    <row r="424" spans="3:19" x14ac:dyDescent="0.2">
      <c r="C424" s="2" t="e">
        <f ca="1">_xll.OfficeComClient.Application.RowLink(#REF!)</f>
        <v>#NAME?</v>
      </c>
      <c r="P424" s="1">
        <v>395</v>
      </c>
      <c r="Q424" s="1" t="s">
        <v>252</v>
      </c>
      <c r="R424" s="1" t="s">
        <v>255</v>
      </c>
      <c r="S424" s="1" t="s">
        <v>11</v>
      </c>
    </row>
    <row r="425" spans="3:19" x14ac:dyDescent="0.2">
      <c r="C425" s="2" t="e">
        <f ca="1">_xll.OfficeComClient.Application.RowLink(#REF!)</f>
        <v>#NAME?</v>
      </c>
      <c r="P425" s="1">
        <v>396</v>
      </c>
      <c r="Q425" s="1" t="s">
        <v>252</v>
      </c>
      <c r="R425" s="1" t="s">
        <v>255</v>
      </c>
      <c r="S425" s="1" t="s">
        <v>234</v>
      </c>
    </row>
    <row r="426" spans="3:19" x14ac:dyDescent="0.2">
      <c r="C426" s="2" t="e">
        <f ca="1">_xll.OfficeComClient.Application.RowLink(#REF!)</f>
        <v>#NAME?</v>
      </c>
      <c r="P426" s="1">
        <v>397</v>
      </c>
      <c r="Q426" s="1" t="s">
        <v>252</v>
      </c>
      <c r="R426" s="1" t="s">
        <v>255</v>
      </c>
      <c r="S426" s="1" t="s">
        <v>237</v>
      </c>
    </row>
    <row r="427" spans="3:19" x14ac:dyDescent="0.2">
      <c r="C427" s="2" t="e">
        <f ca="1">_xll.OfficeComClient.Application.RowLink(#REF!)</f>
        <v>#NAME?</v>
      </c>
      <c r="P427" s="1">
        <v>406</v>
      </c>
      <c r="Q427" s="1" t="s">
        <v>256</v>
      </c>
      <c r="R427" s="1" t="s">
        <v>11</v>
      </c>
      <c r="S427" s="1" t="s">
        <v>11</v>
      </c>
    </row>
    <row r="428" spans="3:19" x14ac:dyDescent="0.2">
      <c r="C428" s="2" t="e">
        <f ca="1">_xll.OfficeComClient.Application.RowLink(#REF!)</f>
        <v>#NAME?</v>
      </c>
      <c r="P428" s="1">
        <v>407</v>
      </c>
      <c r="Q428" s="1" t="s">
        <v>256</v>
      </c>
      <c r="R428" s="1" t="s">
        <v>140</v>
      </c>
      <c r="S428" s="1" t="s">
        <v>11</v>
      </c>
    </row>
    <row r="429" spans="3:19" x14ac:dyDescent="0.2">
      <c r="C429" s="2" t="e">
        <f ca="1">_xll.OfficeComClient.Application.RowLink(#REF!)</f>
        <v>#NAME?</v>
      </c>
      <c r="P429" s="1">
        <v>408</v>
      </c>
      <c r="Q429" s="1" t="s">
        <v>256</v>
      </c>
      <c r="R429" s="1" t="s">
        <v>221</v>
      </c>
      <c r="S429" s="1" t="s">
        <v>11</v>
      </c>
    </row>
    <row r="430" spans="3:19" x14ac:dyDescent="0.2">
      <c r="C430" s="2" t="e">
        <f ca="1">_xll.OfficeComClient.Application.RowLink(#REF!)</f>
        <v>#NAME?</v>
      </c>
      <c r="P430" s="1">
        <v>409</v>
      </c>
      <c r="Q430" s="1" t="s">
        <v>256</v>
      </c>
      <c r="R430" s="1" t="s">
        <v>257</v>
      </c>
      <c r="S430" s="1" t="s">
        <v>11</v>
      </c>
    </row>
    <row r="431" spans="3:19" x14ac:dyDescent="0.2">
      <c r="C431" s="2" t="e">
        <f ca="1">_xll.OfficeComClient.Application.RowLink(#REF!)</f>
        <v>#NAME?</v>
      </c>
      <c r="P431" s="1">
        <v>410</v>
      </c>
      <c r="Q431" s="1" t="s">
        <v>256</v>
      </c>
      <c r="R431" s="1" t="s">
        <v>257</v>
      </c>
      <c r="S431" s="1" t="s">
        <v>116</v>
      </c>
    </row>
    <row r="432" spans="3:19" x14ac:dyDescent="0.2">
      <c r="C432" s="2" t="e">
        <f ca="1">_xll.OfficeComClient.Application.RowLink(#REF!)</f>
        <v>#NAME?</v>
      </c>
      <c r="P432" s="1">
        <v>411</v>
      </c>
      <c r="Q432" s="1" t="s">
        <v>256</v>
      </c>
      <c r="R432" s="1" t="s">
        <v>257</v>
      </c>
      <c r="S432" s="1" t="s">
        <v>117</v>
      </c>
    </row>
    <row r="433" spans="3:19" x14ac:dyDescent="0.2">
      <c r="C433" s="2" t="e">
        <f ca="1">_xll.OfficeComClient.Application.RowLink(#REF!)</f>
        <v>#NAME?</v>
      </c>
      <c r="P433" s="1">
        <v>412</v>
      </c>
      <c r="Q433" s="1" t="s">
        <v>258</v>
      </c>
      <c r="R433" s="1" t="s">
        <v>11</v>
      </c>
      <c r="S433" s="1" t="s">
        <v>11</v>
      </c>
    </row>
    <row r="434" spans="3:19" x14ac:dyDescent="0.2">
      <c r="C434" s="2" t="e">
        <f ca="1">_xll.OfficeComClient.Application.RowLink(#REF!)</f>
        <v>#NAME?</v>
      </c>
      <c r="P434" s="1">
        <v>413</v>
      </c>
      <c r="Q434" s="1" t="s">
        <v>259</v>
      </c>
      <c r="R434" s="1" t="s">
        <v>11</v>
      </c>
      <c r="S434" s="1" t="s">
        <v>11</v>
      </c>
    </row>
    <row r="435" spans="3:19" x14ac:dyDescent="0.2">
      <c r="C435" s="2" t="e">
        <f ca="1">_xll.OfficeComClient.Application.RowLink(#REF!)</f>
        <v>#NAME?</v>
      </c>
      <c r="P435" s="1">
        <v>414</v>
      </c>
      <c r="Q435" s="1" t="s">
        <v>259</v>
      </c>
      <c r="R435" s="1" t="s">
        <v>140</v>
      </c>
      <c r="S435" s="1" t="s">
        <v>11</v>
      </c>
    </row>
    <row r="436" spans="3:19" x14ac:dyDescent="0.2">
      <c r="C436" s="2" t="e">
        <f ca="1">_xll.OfficeComClient.Application.RowLink(#REF!)</f>
        <v>#NAME?</v>
      </c>
      <c r="P436" s="1">
        <v>415</v>
      </c>
      <c r="Q436" s="1" t="s">
        <v>259</v>
      </c>
      <c r="R436" s="1" t="s">
        <v>221</v>
      </c>
      <c r="S436" s="1" t="s">
        <v>11</v>
      </c>
    </row>
    <row r="437" spans="3:19" x14ac:dyDescent="0.2">
      <c r="C437" s="2" t="e">
        <f ca="1">_xll.OfficeComClient.Application.RowLink(#REF!)</f>
        <v>#NAME?</v>
      </c>
      <c r="P437" s="1">
        <v>416</v>
      </c>
      <c r="Q437" s="1" t="s">
        <v>259</v>
      </c>
      <c r="R437" s="1" t="s">
        <v>260</v>
      </c>
      <c r="S437" s="1" t="s">
        <v>11</v>
      </c>
    </row>
    <row r="438" spans="3:19" x14ac:dyDescent="0.2">
      <c r="C438" s="2" t="e">
        <f ca="1">_xll.OfficeComClient.Application.RowLink(#REF!)</f>
        <v>#NAME?</v>
      </c>
      <c r="P438" s="1">
        <v>417</v>
      </c>
      <c r="Q438" s="1" t="s">
        <v>259</v>
      </c>
      <c r="R438" s="1" t="s">
        <v>260</v>
      </c>
      <c r="S438" s="1" t="s">
        <v>116</v>
      </c>
    </row>
    <row r="439" spans="3:19" x14ac:dyDescent="0.2">
      <c r="C439" s="2" t="e">
        <f ca="1">_xll.OfficeComClient.Application.RowLink(#REF!)</f>
        <v>#NAME?</v>
      </c>
      <c r="P439" s="1">
        <v>418</v>
      </c>
      <c r="Q439" s="1" t="s">
        <v>259</v>
      </c>
      <c r="R439" s="1" t="s">
        <v>260</v>
      </c>
      <c r="S439" s="1" t="s">
        <v>117</v>
      </c>
    </row>
    <row r="440" spans="3:19" x14ac:dyDescent="0.2">
      <c r="C440" s="2" t="e">
        <f ca="1">_xll.OfficeComClient.Application.RowLink(#REF!)</f>
        <v>#NAME?</v>
      </c>
      <c r="P440" s="1">
        <v>419</v>
      </c>
      <c r="Q440" s="1" t="s">
        <v>261</v>
      </c>
      <c r="R440" s="1" t="s">
        <v>11</v>
      </c>
      <c r="S440" s="1" t="s">
        <v>11</v>
      </c>
    </row>
    <row r="441" spans="3:19" x14ac:dyDescent="0.2">
      <c r="C441" s="2" t="e">
        <f ca="1">_xll.OfficeComClient.Application.RowLink(#REF!)</f>
        <v>#NAME?</v>
      </c>
      <c r="P441" s="1">
        <v>420</v>
      </c>
      <c r="Q441" s="1" t="s">
        <v>262</v>
      </c>
      <c r="R441" s="1" t="s">
        <v>11</v>
      </c>
      <c r="S441" s="1" t="s">
        <v>11</v>
      </c>
    </row>
    <row r="442" spans="3:19" x14ac:dyDescent="0.2">
      <c r="C442" s="2" t="e">
        <f ca="1">_xll.OfficeComClient.Application.RowLink(#REF!)</f>
        <v>#NAME?</v>
      </c>
      <c r="P442" s="1">
        <v>421</v>
      </c>
      <c r="Q442" s="1" t="s">
        <v>262</v>
      </c>
      <c r="R442" s="1" t="s">
        <v>119</v>
      </c>
      <c r="S442" s="1" t="s">
        <v>11</v>
      </c>
    </row>
    <row r="443" spans="3:19" x14ac:dyDescent="0.2">
      <c r="C443" s="2" t="e">
        <f ca="1">_xll.OfficeComClient.Application.RowLink(#REF!)</f>
        <v>#NAME?</v>
      </c>
      <c r="P443" s="1">
        <v>422</v>
      </c>
      <c r="Q443" s="1" t="s">
        <v>262</v>
      </c>
      <c r="R443" s="1" t="s">
        <v>263</v>
      </c>
      <c r="S443" s="1" t="s">
        <v>11</v>
      </c>
    </row>
    <row r="444" spans="3:19" x14ac:dyDescent="0.2">
      <c r="C444" s="2" t="e">
        <f ca="1">_xll.OfficeComClient.Application.RowLink(#REF!)</f>
        <v>#NAME?</v>
      </c>
      <c r="P444" s="1">
        <v>423</v>
      </c>
      <c r="Q444" s="1" t="s">
        <v>262</v>
      </c>
      <c r="R444" s="1" t="s">
        <v>264</v>
      </c>
      <c r="S444" s="1" t="s">
        <v>11</v>
      </c>
    </row>
    <row r="445" spans="3:19" x14ac:dyDescent="0.2">
      <c r="C445" s="2" t="e">
        <f ca="1">_xll.OfficeComClient.Application.RowLink(#REF!)</f>
        <v>#NAME?</v>
      </c>
      <c r="P445" s="1">
        <v>424</v>
      </c>
      <c r="Q445" s="1" t="s">
        <v>262</v>
      </c>
      <c r="R445" s="1" t="s">
        <v>264</v>
      </c>
      <c r="S445" s="1" t="s">
        <v>265</v>
      </c>
    </row>
    <row r="446" spans="3:19" x14ac:dyDescent="0.2">
      <c r="C446" s="2" t="e">
        <f ca="1">_xll.OfficeComClient.Application.RowLink(#REF!)</f>
        <v>#NAME?</v>
      </c>
      <c r="P446" s="1">
        <v>425</v>
      </c>
      <c r="Q446" s="1" t="s">
        <v>266</v>
      </c>
      <c r="R446" s="1" t="s">
        <v>11</v>
      </c>
      <c r="S446" s="1" t="s">
        <v>11</v>
      </c>
    </row>
    <row r="447" spans="3:19" x14ac:dyDescent="0.2">
      <c r="C447" s="2" t="e">
        <f ca="1">_xll.OfficeComClient.Application.RowLink(#REF!)</f>
        <v>#NAME?</v>
      </c>
      <c r="P447" s="1">
        <v>426</v>
      </c>
      <c r="Q447" s="1" t="s">
        <v>267</v>
      </c>
      <c r="R447" s="1" t="s">
        <v>11</v>
      </c>
      <c r="S447" s="1" t="s">
        <v>11</v>
      </c>
    </row>
    <row r="448" spans="3:19" x14ac:dyDescent="0.2">
      <c r="C448" s="2" t="e">
        <f ca="1">_xll.OfficeComClient.Application.RowLink(#REF!)</f>
        <v>#NAME?</v>
      </c>
      <c r="P448" s="1">
        <v>427</v>
      </c>
      <c r="Q448" s="1" t="s">
        <v>267</v>
      </c>
      <c r="R448" s="1" t="s">
        <v>119</v>
      </c>
      <c r="S448" s="1" t="s">
        <v>11</v>
      </c>
    </row>
    <row r="449" spans="3:19" x14ac:dyDescent="0.2">
      <c r="C449" s="2" t="e">
        <f ca="1">_xll.OfficeComClient.Application.RowLink(#REF!)</f>
        <v>#NAME?</v>
      </c>
      <c r="P449" s="1">
        <v>432</v>
      </c>
      <c r="Q449" s="1" t="s">
        <v>267</v>
      </c>
      <c r="R449" s="1" t="s">
        <v>268</v>
      </c>
      <c r="S449" s="1" t="s">
        <v>11</v>
      </c>
    </row>
    <row r="450" spans="3:19" x14ac:dyDescent="0.2">
      <c r="C450" s="2" t="e">
        <f ca="1">_xll.OfficeComClient.Application.RowLink(#REF!)</f>
        <v>#NAME?</v>
      </c>
      <c r="P450" s="1">
        <v>433</v>
      </c>
      <c r="Q450" s="1" t="s">
        <v>267</v>
      </c>
      <c r="R450" s="1" t="s">
        <v>268</v>
      </c>
      <c r="S450" s="1" t="s">
        <v>164</v>
      </c>
    </row>
    <row r="451" spans="3:19" x14ac:dyDescent="0.2">
      <c r="C451" s="2" t="e">
        <f ca="1">_xll.OfficeComClient.Application.RowLink(#REF!)</f>
        <v>#NAME?</v>
      </c>
      <c r="P451" s="1">
        <v>434</v>
      </c>
      <c r="Q451" s="1" t="s">
        <v>267</v>
      </c>
      <c r="R451" s="1" t="s">
        <v>268</v>
      </c>
      <c r="S451" s="1" t="s">
        <v>269</v>
      </c>
    </row>
    <row r="452" spans="3:19" x14ac:dyDescent="0.2">
      <c r="C452" s="2" t="e">
        <f ca="1">_xll.OfficeComClient.Application.RowLink(#REF!)</f>
        <v>#NAME?</v>
      </c>
      <c r="P452" s="1">
        <v>435</v>
      </c>
      <c r="Q452" s="1" t="s">
        <v>267</v>
      </c>
      <c r="R452" s="1" t="s">
        <v>270</v>
      </c>
      <c r="S452" s="1" t="s">
        <v>11</v>
      </c>
    </row>
    <row r="453" spans="3:19" x14ac:dyDescent="0.2">
      <c r="C453" s="2" t="e">
        <f ca="1">_xll.OfficeComClient.Application.RowLink(#REF!)</f>
        <v>#NAME?</v>
      </c>
      <c r="P453" s="1">
        <v>436</v>
      </c>
      <c r="Q453" s="1" t="s">
        <v>267</v>
      </c>
      <c r="R453" s="1" t="s">
        <v>271</v>
      </c>
      <c r="S453" s="1" t="s">
        <v>11</v>
      </c>
    </row>
    <row r="454" spans="3:19" x14ac:dyDescent="0.2">
      <c r="C454" s="2" t="e">
        <f ca="1">_xll.OfficeComClient.Application.RowLink(#REF!)</f>
        <v>#NAME?</v>
      </c>
      <c r="P454" s="1">
        <v>437</v>
      </c>
      <c r="Q454" s="1" t="s">
        <v>267</v>
      </c>
      <c r="R454" s="1" t="s">
        <v>271</v>
      </c>
      <c r="S454" s="1" t="s">
        <v>164</v>
      </c>
    </row>
    <row r="455" spans="3:19" x14ac:dyDescent="0.2">
      <c r="C455" s="2" t="e">
        <f ca="1">_xll.OfficeComClient.Application.RowLink(#REF!)</f>
        <v>#NAME?</v>
      </c>
      <c r="P455" s="1">
        <v>438</v>
      </c>
      <c r="Q455" s="1" t="s">
        <v>267</v>
      </c>
      <c r="R455" s="1" t="s">
        <v>271</v>
      </c>
      <c r="S455" s="1" t="s">
        <v>269</v>
      </c>
    </row>
    <row r="456" spans="3:19" x14ac:dyDescent="0.2">
      <c r="C456" s="2" t="e">
        <f ca="1">_xll.OfficeComClient.Application.RowLink(#REF!)</f>
        <v>#NAME?</v>
      </c>
      <c r="P456" s="1">
        <v>428</v>
      </c>
      <c r="Q456" s="1" t="s">
        <v>267</v>
      </c>
      <c r="R456" s="1" t="s">
        <v>162</v>
      </c>
      <c r="S456" s="1" t="s">
        <v>11</v>
      </c>
    </row>
    <row r="457" spans="3:19" x14ac:dyDescent="0.2">
      <c r="C457" s="2" t="e">
        <f ca="1">_xll.OfficeComClient.Application.RowLink(#REF!)</f>
        <v>#NAME?</v>
      </c>
      <c r="P457" s="1">
        <v>429</v>
      </c>
      <c r="Q457" s="1" t="s">
        <v>267</v>
      </c>
      <c r="R457" s="1" t="s">
        <v>272</v>
      </c>
      <c r="S457" s="1" t="s">
        <v>11</v>
      </c>
    </row>
    <row r="458" spans="3:19" x14ac:dyDescent="0.2">
      <c r="C458" s="2" t="e">
        <f ca="1">_xll.OfficeComClient.Application.RowLink(#REF!)</f>
        <v>#NAME?</v>
      </c>
      <c r="P458" s="1">
        <v>430</v>
      </c>
      <c r="Q458" s="1" t="s">
        <v>267</v>
      </c>
      <c r="R458" s="1" t="s">
        <v>272</v>
      </c>
      <c r="S458" s="1" t="s">
        <v>164</v>
      </c>
    </row>
    <row r="459" spans="3:19" x14ac:dyDescent="0.2">
      <c r="C459" s="2" t="e">
        <f ca="1">_xll.OfficeComClient.Application.RowLink(#REF!)</f>
        <v>#NAME?</v>
      </c>
      <c r="P459" s="1">
        <v>431</v>
      </c>
      <c r="Q459" s="1" t="s">
        <v>267</v>
      </c>
      <c r="R459" s="1" t="s">
        <v>272</v>
      </c>
      <c r="S459" s="1" t="s">
        <v>269</v>
      </c>
    </row>
    <row r="460" spans="3:19" x14ac:dyDescent="0.2">
      <c r="C460" s="2" t="e">
        <f ca="1">_xll.OfficeComClient.Application.RowLink(#REF!)</f>
        <v>#NAME?</v>
      </c>
      <c r="P460" s="1">
        <v>439</v>
      </c>
      <c r="Q460" s="1" t="s">
        <v>273</v>
      </c>
      <c r="R460" s="1" t="s">
        <v>11</v>
      </c>
      <c r="S460" s="1" t="s">
        <v>11</v>
      </c>
    </row>
    <row r="461" spans="3:19" x14ac:dyDescent="0.2">
      <c r="C461" s="2" t="e">
        <f ca="1">_xll.OfficeComClient.Application.RowLink(#REF!)</f>
        <v>#NAME?</v>
      </c>
      <c r="P461" s="1">
        <v>440</v>
      </c>
      <c r="Q461" s="1" t="s">
        <v>273</v>
      </c>
      <c r="R461" s="1" t="s">
        <v>119</v>
      </c>
      <c r="S461" s="1" t="s">
        <v>11</v>
      </c>
    </row>
    <row r="462" spans="3:19" x14ac:dyDescent="0.2">
      <c r="C462" s="2" t="e">
        <f ca="1">_xll.OfficeComClient.Application.RowLink(#REF!)</f>
        <v>#NAME?</v>
      </c>
      <c r="P462" s="1">
        <v>441</v>
      </c>
      <c r="Q462" s="1" t="s">
        <v>273</v>
      </c>
      <c r="R462" s="1" t="s">
        <v>219</v>
      </c>
      <c r="S462" s="1" t="s">
        <v>11</v>
      </c>
    </row>
    <row r="463" spans="3:19" x14ac:dyDescent="0.2">
      <c r="C463" s="2" t="e">
        <f ca="1">_xll.OfficeComClient.Application.RowLink(#REF!)</f>
        <v>#NAME?</v>
      </c>
      <c r="P463" s="1">
        <v>442</v>
      </c>
      <c r="Q463" s="1" t="s">
        <v>273</v>
      </c>
      <c r="R463" s="1" t="s">
        <v>274</v>
      </c>
      <c r="S463" s="1" t="s">
        <v>11</v>
      </c>
    </row>
    <row r="464" spans="3:19" x14ac:dyDescent="0.2">
      <c r="C464" s="2" t="e">
        <f ca="1">_xll.OfficeComClient.Application.RowLink(#REF!)</f>
        <v>#NAME?</v>
      </c>
      <c r="P464" s="1">
        <v>443</v>
      </c>
      <c r="Q464" s="1" t="s">
        <v>273</v>
      </c>
      <c r="R464" s="1" t="s">
        <v>274</v>
      </c>
      <c r="S464" s="1" t="s">
        <v>164</v>
      </c>
    </row>
    <row r="465" spans="3:19" x14ac:dyDescent="0.2">
      <c r="C465" s="2" t="e">
        <f ca="1">_xll.OfficeComClient.Application.RowLink(#REF!)</f>
        <v>#NAME?</v>
      </c>
      <c r="P465" s="1">
        <v>444</v>
      </c>
      <c r="Q465" s="1" t="s">
        <v>273</v>
      </c>
      <c r="R465" s="1" t="s">
        <v>274</v>
      </c>
      <c r="S465" s="1" t="s">
        <v>184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2"/>
  <sheetViews>
    <sheetView tabSelected="1" zoomScaleNormal="100" workbookViewId="0">
      <pane ySplit="10" topLeftCell="A264" activePane="bottomLeft" state="frozen"/>
      <selection pane="bottomLeft" activeCell="G7" sqref="G7"/>
    </sheetView>
  </sheetViews>
  <sheetFormatPr defaultRowHeight="12.75" x14ac:dyDescent="0.2"/>
  <cols>
    <col min="1" max="1" width="50.42578125" customWidth="1"/>
    <col min="3" max="3" width="10.28515625" customWidth="1"/>
    <col min="4" max="4" width="15.140625" customWidth="1"/>
    <col min="6" max="6" width="10.28515625" customWidth="1"/>
    <col min="7" max="7" width="16" bestFit="1" customWidth="1"/>
    <col min="8" max="8" width="12.7109375" bestFit="1" customWidth="1"/>
  </cols>
  <sheetData>
    <row r="1" spans="1:9" x14ac:dyDescent="0.2">
      <c r="C1" t="s">
        <v>410</v>
      </c>
    </row>
    <row r="2" spans="1:9" x14ac:dyDescent="0.2">
      <c r="C2" t="s">
        <v>277</v>
      </c>
    </row>
    <row r="3" spans="1:9" x14ac:dyDescent="0.2">
      <c r="C3" s="74" t="s">
        <v>278</v>
      </c>
      <c r="D3" s="74"/>
      <c r="E3" s="74"/>
      <c r="F3" s="74"/>
    </row>
    <row r="4" spans="1:9" x14ac:dyDescent="0.2">
      <c r="C4" t="s">
        <v>419</v>
      </c>
    </row>
    <row r="5" spans="1:9" x14ac:dyDescent="0.2">
      <c r="C5" t="s">
        <v>445</v>
      </c>
    </row>
    <row r="7" spans="1:9" ht="47.25" customHeight="1" x14ac:dyDescent="0.25">
      <c r="A7" s="76" t="s">
        <v>413</v>
      </c>
      <c r="B7" s="76"/>
      <c r="C7" s="76"/>
      <c r="D7" s="76"/>
      <c r="E7" s="76"/>
      <c r="F7" s="76"/>
      <c r="G7" s="3"/>
      <c r="H7" s="3"/>
      <c r="I7" s="3"/>
    </row>
    <row r="8" spans="1:9" ht="15.75" x14ac:dyDescent="0.25">
      <c r="A8" s="75"/>
      <c r="B8" s="75"/>
      <c r="C8" s="75"/>
      <c r="D8" s="75"/>
      <c r="E8" s="75"/>
      <c r="F8" s="30"/>
      <c r="G8" s="3"/>
      <c r="H8" s="3"/>
      <c r="I8" s="3"/>
    </row>
    <row r="9" spans="1:9" ht="63.75" x14ac:dyDescent="0.2">
      <c r="A9" s="10" t="s">
        <v>8</v>
      </c>
      <c r="B9" s="8" t="s">
        <v>4</v>
      </c>
      <c r="C9" s="8" t="s">
        <v>6</v>
      </c>
      <c r="D9" s="11" t="s">
        <v>275</v>
      </c>
      <c r="E9" s="11" t="s">
        <v>276</v>
      </c>
      <c r="F9" s="61" t="s">
        <v>414</v>
      </c>
      <c r="G9" s="5"/>
      <c r="H9" s="5"/>
      <c r="I9" s="5"/>
    </row>
    <row r="10" spans="1:9" s="25" customFormat="1" ht="15.75" x14ac:dyDescent="0.25">
      <c r="A10" s="22" t="s">
        <v>14</v>
      </c>
      <c r="B10" s="23" t="s">
        <v>13</v>
      </c>
      <c r="C10" s="23" t="s">
        <v>13</v>
      </c>
      <c r="D10" s="23" t="s">
        <v>309</v>
      </c>
      <c r="E10" s="23" t="s">
        <v>12</v>
      </c>
      <c r="F10" s="40">
        <f>F11+F85+F92+F109+F153+F240+F259+F233+F287+F281</f>
        <v>22071.1</v>
      </c>
      <c r="G10" s="66">
        <f>G17+G30+G32+G34+G39+G51+G62+G65+G66+G74+G76+G79+G82+G85+G93+G99+G115+G120+G138+G143+G150+G173+G187+G192+G211+G214+G226+G233+G245+G248+G250+G254+G256+G258+G262+G266+G271+G276+G37+G158+G161+G164+G45+G125+G129+G220+G287+G202+G219+G134+G137+G223+G64+G286+G27</f>
        <v>22071093.300000001</v>
      </c>
      <c r="H10" s="24"/>
      <c r="I10" s="24"/>
    </row>
    <row r="11" spans="1:9" s="25" customFormat="1" ht="36" customHeight="1" x14ac:dyDescent="0.25">
      <c r="A11" s="31" t="s">
        <v>19</v>
      </c>
      <c r="B11" s="32" t="s">
        <v>15</v>
      </c>
      <c r="C11" s="32" t="s">
        <v>13</v>
      </c>
      <c r="D11" s="32" t="s">
        <v>309</v>
      </c>
      <c r="E11" s="32" t="s">
        <v>12</v>
      </c>
      <c r="F11" s="41">
        <f>F12+F23+F39+F51+F57+F45</f>
        <v>6599.3</v>
      </c>
      <c r="G11" s="60">
        <f>G17+G30+G32+G34+G39+G51+G62+G65+G66+G74+G76+G79+G82+G64</f>
        <v>6498344.2999999998</v>
      </c>
      <c r="H11" s="24"/>
      <c r="I11" s="24"/>
    </row>
    <row r="12" spans="1:9" ht="38.25" x14ac:dyDescent="0.2">
      <c r="A12" s="18" t="s">
        <v>43</v>
      </c>
      <c r="B12" s="19" t="s">
        <v>15</v>
      </c>
      <c r="C12" s="19" t="s">
        <v>44</v>
      </c>
      <c r="D12" s="19" t="s">
        <v>309</v>
      </c>
      <c r="E12" s="19" t="s">
        <v>12</v>
      </c>
      <c r="F12" s="42">
        <f>F13</f>
        <v>1022.3000000000001</v>
      </c>
      <c r="G12" s="6"/>
      <c r="H12" s="6"/>
      <c r="I12" s="6"/>
    </row>
    <row r="13" spans="1:9" s="21" customFormat="1" x14ac:dyDescent="0.2">
      <c r="A13" s="33" t="s">
        <v>279</v>
      </c>
      <c r="B13" s="34" t="s">
        <v>15</v>
      </c>
      <c r="C13" s="34" t="s">
        <v>44</v>
      </c>
      <c r="D13" s="34" t="s">
        <v>310</v>
      </c>
      <c r="E13" s="34" t="s">
        <v>12</v>
      </c>
      <c r="F13" s="43">
        <f>F17+F16</f>
        <v>1022.3000000000001</v>
      </c>
    </row>
    <row r="14" spans="1:9" s="21" customFormat="1" ht="38.25" x14ac:dyDescent="0.2">
      <c r="A14" s="39" t="s">
        <v>372</v>
      </c>
      <c r="B14" s="27" t="s">
        <v>15</v>
      </c>
      <c r="C14" s="27" t="s">
        <v>44</v>
      </c>
      <c r="D14" s="27" t="s">
        <v>446</v>
      </c>
      <c r="E14" s="17" t="s">
        <v>12</v>
      </c>
      <c r="F14" s="47">
        <f>F15</f>
        <v>20.2</v>
      </c>
    </row>
    <row r="15" spans="1:9" s="21" customFormat="1" ht="63.75" x14ac:dyDescent="0.2">
      <c r="A15" s="15" t="s">
        <v>48</v>
      </c>
      <c r="B15" s="28" t="s">
        <v>15</v>
      </c>
      <c r="C15" s="28" t="s">
        <v>44</v>
      </c>
      <c r="D15" s="28" t="s">
        <v>446</v>
      </c>
      <c r="E15" s="14" t="s">
        <v>47</v>
      </c>
      <c r="F15" s="50">
        <f>F16</f>
        <v>20.2</v>
      </c>
    </row>
    <row r="16" spans="1:9" s="21" customFormat="1" x14ac:dyDescent="0.2">
      <c r="A16" s="12" t="s">
        <v>296</v>
      </c>
      <c r="B16" s="37" t="s">
        <v>15</v>
      </c>
      <c r="C16" s="37" t="s">
        <v>44</v>
      </c>
      <c r="D16" s="37" t="s">
        <v>446</v>
      </c>
      <c r="E16" s="38" t="s">
        <v>281</v>
      </c>
      <c r="F16" s="51">
        <v>20.2</v>
      </c>
      <c r="G16" s="21">
        <v>20181</v>
      </c>
    </row>
    <row r="17" spans="1:9" s="21" customFormat="1" ht="38.25" x14ac:dyDescent="0.2">
      <c r="A17" s="33" t="s">
        <v>45</v>
      </c>
      <c r="B17" s="34" t="s">
        <v>15</v>
      </c>
      <c r="C17" s="34" t="s">
        <v>44</v>
      </c>
      <c r="D17" s="34" t="s">
        <v>311</v>
      </c>
      <c r="E17" s="34" t="s">
        <v>12</v>
      </c>
      <c r="F17" s="43">
        <f>F18</f>
        <v>1002.1</v>
      </c>
      <c r="G17" s="53">
        <f>G19+G22+G16</f>
        <v>1022246</v>
      </c>
    </row>
    <row r="18" spans="1:9" s="20" customFormat="1" x14ac:dyDescent="0.2">
      <c r="A18" s="16" t="s">
        <v>46</v>
      </c>
      <c r="B18" s="17" t="s">
        <v>15</v>
      </c>
      <c r="C18" s="17" t="s">
        <v>44</v>
      </c>
      <c r="D18" s="17" t="s">
        <v>312</v>
      </c>
      <c r="E18" s="17" t="s">
        <v>12</v>
      </c>
      <c r="F18" s="44">
        <f>F19+F21</f>
        <v>1002.1</v>
      </c>
      <c r="G18" s="54"/>
      <c r="H18" s="7"/>
      <c r="I18" s="7"/>
    </row>
    <row r="19" spans="1:9" s="20" customFormat="1" ht="63.75" x14ac:dyDescent="0.2">
      <c r="A19" s="15" t="s">
        <v>48</v>
      </c>
      <c r="B19" s="14" t="s">
        <v>15</v>
      </c>
      <c r="C19" s="14" t="s">
        <v>44</v>
      </c>
      <c r="D19" s="14" t="s">
        <v>312</v>
      </c>
      <c r="E19" s="14" t="s">
        <v>47</v>
      </c>
      <c r="F19" s="45">
        <f>F20</f>
        <v>949.2</v>
      </c>
      <c r="G19" s="54">
        <v>949155</v>
      </c>
      <c r="H19" s="7"/>
      <c r="I19" s="7"/>
    </row>
    <row r="20" spans="1:9" ht="25.5" x14ac:dyDescent="0.2">
      <c r="A20" s="12" t="s">
        <v>280</v>
      </c>
      <c r="B20" s="9" t="s">
        <v>15</v>
      </c>
      <c r="C20" s="9" t="s">
        <v>44</v>
      </c>
      <c r="D20" s="13" t="s">
        <v>312</v>
      </c>
      <c r="E20" s="13" t="s">
        <v>281</v>
      </c>
      <c r="F20" s="46">
        <v>949.2</v>
      </c>
      <c r="G20" s="55"/>
      <c r="H20" s="4"/>
      <c r="I20" s="4"/>
    </row>
    <row r="21" spans="1:9" ht="25.5" x14ac:dyDescent="0.2">
      <c r="A21" s="15" t="s">
        <v>57</v>
      </c>
      <c r="B21" s="14" t="s">
        <v>15</v>
      </c>
      <c r="C21" s="14" t="s">
        <v>44</v>
      </c>
      <c r="D21" s="14" t="s">
        <v>312</v>
      </c>
      <c r="E21" s="14" t="s">
        <v>56</v>
      </c>
      <c r="F21" s="45">
        <f>F22</f>
        <v>52.9</v>
      </c>
      <c r="G21" s="55"/>
      <c r="H21" s="4"/>
      <c r="I21" s="4"/>
    </row>
    <row r="22" spans="1:9" ht="25.5" x14ac:dyDescent="0.2">
      <c r="A22" s="12" t="s">
        <v>59</v>
      </c>
      <c r="B22" s="9" t="s">
        <v>15</v>
      </c>
      <c r="C22" s="13" t="s">
        <v>44</v>
      </c>
      <c r="D22" s="13" t="s">
        <v>312</v>
      </c>
      <c r="E22" s="13" t="s">
        <v>58</v>
      </c>
      <c r="F22" s="46">
        <v>52.9</v>
      </c>
      <c r="G22" s="55">
        <v>52910</v>
      </c>
      <c r="H22" s="4"/>
      <c r="I22" s="4"/>
    </row>
    <row r="23" spans="1:9" ht="51" x14ac:dyDescent="0.2">
      <c r="A23" s="18" t="s">
        <v>61</v>
      </c>
      <c r="B23" s="19" t="s">
        <v>15</v>
      </c>
      <c r="C23" s="19" t="s">
        <v>62</v>
      </c>
      <c r="D23" s="19" t="s">
        <v>309</v>
      </c>
      <c r="E23" s="19" t="s">
        <v>12</v>
      </c>
      <c r="F23" s="42">
        <f>F24</f>
        <v>3076.7</v>
      </c>
      <c r="G23" s="52"/>
      <c r="H23" s="52">
        <f>G30+G32+G34+G27</f>
        <v>3076782.3</v>
      </c>
      <c r="I23" s="6"/>
    </row>
    <row r="24" spans="1:9" s="21" customFormat="1" ht="14.25" customHeight="1" x14ac:dyDescent="0.2">
      <c r="A24" s="33" t="s">
        <v>279</v>
      </c>
      <c r="B24" s="34" t="s">
        <v>15</v>
      </c>
      <c r="C24" s="34" t="s">
        <v>62</v>
      </c>
      <c r="D24" s="34" t="s">
        <v>310</v>
      </c>
      <c r="E24" s="34" t="s">
        <v>12</v>
      </c>
      <c r="F24" s="43">
        <f>F28+F25</f>
        <v>3076.7</v>
      </c>
      <c r="G24" s="53"/>
    </row>
    <row r="25" spans="1:9" s="21" customFormat="1" ht="38.25" x14ac:dyDescent="0.2">
      <c r="A25" s="39" t="s">
        <v>372</v>
      </c>
      <c r="B25" s="27" t="s">
        <v>15</v>
      </c>
      <c r="C25" s="27" t="s">
        <v>62</v>
      </c>
      <c r="D25" s="27" t="s">
        <v>446</v>
      </c>
      <c r="E25" s="17" t="s">
        <v>12</v>
      </c>
      <c r="F25" s="47">
        <f>F26</f>
        <v>101</v>
      </c>
      <c r="G25" s="53"/>
    </row>
    <row r="26" spans="1:9" s="21" customFormat="1" ht="63.75" x14ac:dyDescent="0.2">
      <c r="A26" s="15" t="s">
        <v>48</v>
      </c>
      <c r="B26" s="28" t="s">
        <v>15</v>
      </c>
      <c r="C26" s="28" t="s">
        <v>62</v>
      </c>
      <c r="D26" s="28" t="s">
        <v>446</v>
      </c>
      <c r="E26" s="14" t="s">
        <v>47</v>
      </c>
      <c r="F26" s="50">
        <f>F27</f>
        <v>101</v>
      </c>
      <c r="G26" s="53"/>
    </row>
    <row r="27" spans="1:9" s="21" customFormat="1" ht="14.25" customHeight="1" x14ac:dyDescent="0.2">
      <c r="A27" s="12" t="s">
        <v>296</v>
      </c>
      <c r="B27" s="37" t="s">
        <v>15</v>
      </c>
      <c r="C27" s="37" t="s">
        <v>62</v>
      </c>
      <c r="D27" s="37" t="s">
        <v>446</v>
      </c>
      <c r="E27" s="38" t="s">
        <v>281</v>
      </c>
      <c r="F27" s="51">
        <v>101</v>
      </c>
      <c r="G27" s="53">
        <v>101019</v>
      </c>
    </row>
    <row r="28" spans="1:9" s="21" customFormat="1" ht="38.25" x14ac:dyDescent="0.2">
      <c r="A28" s="33" t="s">
        <v>45</v>
      </c>
      <c r="B28" s="34" t="s">
        <v>15</v>
      </c>
      <c r="C28" s="34" t="s">
        <v>62</v>
      </c>
      <c r="D28" s="34" t="s">
        <v>311</v>
      </c>
      <c r="E28" s="34" t="s">
        <v>12</v>
      </c>
      <c r="F28" s="43">
        <f>F29</f>
        <v>2975.7</v>
      </c>
      <c r="G28" s="53"/>
    </row>
    <row r="29" spans="1:9" s="20" customFormat="1" ht="25.5" x14ac:dyDescent="0.2">
      <c r="A29" s="16" t="s">
        <v>282</v>
      </c>
      <c r="B29" s="17" t="s">
        <v>15</v>
      </c>
      <c r="C29" s="17" t="s">
        <v>62</v>
      </c>
      <c r="D29" s="17" t="s">
        <v>313</v>
      </c>
      <c r="E29" s="17" t="s">
        <v>12</v>
      </c>
      <c r="F29" s="44">
        <f>F30+F32+F34+F37</f>
        <v>2975.7</v>
      </c>
      <c r="G29" s="54"/>
      <c r="H29" s="7"/>
      <c r="I29" s="7"/>
    </row>
    <row r="30" spans="1:9" s="20" customFormat="1" ht="63.75" x14ac:dyDescent="0.2">
      <c r="A30" s="15" t="s">
        <v>48</v>
      </c>
      <c r="B30" s="14" t="s">
        <v>15</v>
      </c>
      <c r="C30" s="14" t="s">
        <v>62</v>
      </c>
      <c r="D30" s="14" t="s">
        <v>313</v>
      </c>
      <c r="E30" s="14" t="s">
        <v>47</v>
      </c>
      <c r="F30" s="45">
        <f>F31</f>
        <v>2700.5</v>
      </c>
      <c r="G30" s="54">
        <v>2700496</v>
      </c>
      <c r="H30" s="7"/>
      <c r="I30" s="7"/>
    </row>
    <row r="31" spans="1:9" ht="25.5" x14ac:dyDescent="0.2">
      <c r="A31" s="12" t="s">
        <v>280</v>
      </c>
      <c r="B31" s="9" t="s">
        <v>15</v>
      </c>
      <c r="C31" s="9" t="s">
        <v>62</v>
      </c>
      <c r="D31" s="13" t="s">
        <v>313</v>
      </c>
      <c r="E31" s="13" t="s">
        <v>281</v>
      </c>
      <c r="F31" s="46">
        <v>2700.5</v>
      </c>
      <c r="G31" s="57"/>
      <c r="H31" s="4"/>
      <c r="I31" s="4"/>
    </row>
    <row r="32" spans="1:9" s="20" customFormat="1" ht="25.5" x14ac:dyDescent="0.2">
      <c r="A32" s="15" t="s">
        <v>57</v>
      </c>
      <c r="B32" s="14" t="s">
        <v>15</v>
      </c>
      <c r="C32" s="14" t="s">
        <v>62</v>
      </c>
      <c r="D32" s="14" t="s">
        <v>313</v>
      </c>
      <c r="E32" s="14" t="s">
        <v>56</v>
      </c>
      <c r="F32" s="45">
        <f>F33</f>
        <v>266</v>
      </c>
      <c r="G32" s="58">
        <v>265999.3</v>
      </c>
      <c r="H32" s="7"/>
      <c r="I32" s="7"/>
    </row>
    <row r="33" spans="1:9" ht="25.5" x14ac:dyDescent="0.2">
      <c r="A33" s="12" t="s">
        <v>59</v>
      </c>
      <c r="B33" s="9" t="s">
        <v>15</v>
      </c>
      <c r="C33" s="9" t="s">
        <v>62</v>
      </c>
      <c r="D33" s="13" t="s">
        <v>313</v>
      </c>
      <c r="E33" s="13" t="s">
        <v>58</v>
      </c>
      <c r="F33" s="46">
        <v>266</v>
      </c>
      <c r="G33" s="57"/>
      <c r="H33" s="4"/>
      <c r="I33" s="4"/>
    </row>
    <row r="34" spans="1:9" s="20" customFormat="1" x14ac:dyDescent="0.2">
      <c r="A34" s="15" t="s">
        <v>53</v>
      </c>
      <c r="B34" s="14" t="s">
        <v>15</v>
      </c>
      <c r="C34" s="14" t="s">
        <v>62</v>
      </c>
      <c r="D34" s="14" t="s">
        <v>313</v>
      </c>
      <c r="E34" s="14" t="s">
        <v>52</v>
      </c>
      <c r="F34" s="45">
        <f>F35</f>
        <v>9.1999999999999993</v>
      </c>
      <c r="G34" s="58">
        <v>9268</v>
      </c>
      <c r="H34" s="54"/>
      <c r="I34" s="7"/>
    </row>
    <row r="35" spans="1:9" s="20" customFormat="1" x14ac:dyDescent="0.2">
      <c r="A35" s="12" t="s">
        <v>55</v>
      </c>
      <c r="B35" s="13" t="s">
        <v>15</v>
      </c>
      <c r="C35" s="13" t="s">
        <v>62</v>
      </c>
      <c r="D35" s="13" t="s">
        <v>313</v>
      </c>
      <c r="E35" s="13" t="s">
        <v>54</v>
      </c>
      <c r="F35" s="46">
        <v>9.1999999999999993</v>
      </c>
      <c r="G35" s="58"/>
      <c r="H35" s="7"/>
      <c r="I35" s="7"/>
    </row>
    <row r="36" spans="1:9" s="20" customFormat="1" ht="25.5" hidden="1" x14ac:dyDescent="0.2">
      <c r="A36" s="16" t="s">
        <v>407</v>
      </c>
      <c r="B36" s="17" t="s">
        <v>15</v>
      </c>
      <c r="C36" s="17" t="s">
        <v>62</v>
      </c>
      <c r="D36" s="17" t="s">
        <v>401</v>
      </c>
      <c r="E36" s="17" t="s">
        <v>12</v>
      </c>
      <c r="F36" s="47">
        <f>F37</f>
        <v>0</v>
      </c>
      <c r="G36" s="58"/>
      <c r="H36" s="7"/>
      <c r="I36" s="7"/>
    </row>
    <row r="37" spans="1:9" s="20" customFormat="1" hidden="1" x14ac:dyDescent="0.2">
      <c r="A37" s="15" t="s">
        <v>284</v>
      </c>
      <c r="B37" s="14" t="s">
        <v>15</v>
      </c>
      <c r="C37" s="14" t="s">
        <v>62</v>
      </c>
      <c r="D37" s="14" t="s">
        <v>401</v>
      </c>
      <c r="E37" s="14" t="s">
        <v>77</v>
      </c>
      <c r="F37" s="45">
        <f>F38</f>
        <v>0</v>
      </c>
      <c r="G37" s="58">
        <v>0</v>
      </c>
      <c r="H37" s="7"/>
      <c r="I37" s="7"/>
    </row>
    <row r="38" spans="1:9" s="20" customFormat="1" hidden="1" x14ac:dyDescent="0.2">
      <c r="A38" s="12" t="s">
        <v>285</v>
      </c>
      <c r="B38" s="13" t="s">
        <v>15</v>
      </c>
      <c r="C38" s="13" t="s">
        <v>62</v>
      </c>
      <c r="D38" s="13" t="s">
        <v>401</v>
      </c>
      <c r="E38" s="13" t="s">
        <v>90</v>
      </c>
      <c r="F38" s="46">
        <v>0</v>
      </c>
      <c r="G38" s="58"/>
      <c r="H38" s="7"/>
      <c r="I38" s="7"/>
    </row>
    <row r="39" spans="1:9" s="21" customFormat="1" ht="38.25" x14ac:dyDescent="0.2">
      <c r="A39" s="18" t="s">
        <v>64</v>
      </c>
      <c r="B39" s="19" t="s">
        <v>15</v>
      </c>
      <c r="C39" s="19" t="s">
        <v>65</v>
      </c>
      <c r="D39" s="19" t="s">
        <v>309</v>
      </c>
      <c r="E39" s="19" t="s">
        <v>12</v>
      </c>
      <c r="F39" s="42">
        <f>F40</f>
        <v>4</v>
      </c>
      <c r="G39" s="53">
        <v>4000</v>
      </c>
      <c r="H39" s="53">
        <f>SUM(G17:G39)</f>
        <v>5105093.3</v>
      </c>
    </row>
    <row r="40" spans="1:9" x14ac:dyDescent="0.2">
      <c r="A40" s="33" t="s">
        <v>279</v>
      </c>
      <c r="B40" s="34" t="s">
        <v>15</v>
      </c>
      <c r="C40" s="34" t="s">
        <v>65</v>
      </c>
      <c r="D40" s="34" t="s">
        <v>310</v>
      </c>
      <c r="E40" s="34" t="s">
        <v>12</v>
      </c>
      <c r="F40" s="43">
        <f>F41</f>
        <v>4</v>
      </c>
      <c r="G40" s="57"/>
      <c r="H40" s="4"/>
      <c r="I40" s="4"/>
    </row>
    <row r="41" spans="1:9" s="20" customFormat="1" ht="38.25" x14ac:dyDescent="0.2">
      <c r="A41" s="33" t="s">
        <v>45</v>
      </c>
      <c r="B41" s="34" t="s">
        <v>15</v>
      </c>
      <c r="C41" s="34" t="s">
        <v>65</v>
      </c>
      <c r="D41" s="34" t="s">
        <v>311</v>
      </c>
      <c r="E41" s="34" t="s">
        <v>12</v>
      </c>
      <c r="F41" s="43">
        <f>F42</f>
        <v>4</v>
      </c>
      <c r="G41" s="58"/>
      <c r="H41" s="7"/>
      <c r="I41" s="7"/>
    </row>
    <row r="42" spans="1:9" ht="38.25" x14ac:dyDescent="0.2">
      <c r="A42" s="16" t="s">
        <v>286</v>
      </c>
      <c r="B42" s="17" t="s">
        <v>15</v>
      </c>
      <c r="C42" s="17" t="s">
        <v>65</v>
      </c>
      <c r="D42" s="17" t="s">
        <v>316</v>
      </c>
      <c r="E42" s="17" t="s">
        <v>12</v>
      </c>
      <c r="F42" s="47">
        <f>F43</f>
        <v>4</v>
      </c>
      <c r="G42" s="57"/>
      <c r="H42" s="4"/>
      <c r="I42" s="4"/>
    </row>
    <row r="43" spans="1:9" x14ac:dyDescent="0.2">
      <c r="A43" s="15" t="s">
        <v>284</v>
      </c>
      <c r="B43" s="14" t="s">
        <v>15</v>
      </c>
      <c r="C43" s="14" t="s">
        <v>65</v>
      </c>
      <c r="D43" s="14" t="s">
        <v>316</v>
      </c>
      <c r="E43" s="14" t="s">
        <v>77</v>
      </c>
      <c r="F43" s="45">
        <f>F44</f>
        <v>4</v>
      </c>
      <c r="G43" s="57"/>
      <c r="H43" s="4"/>
      <c r="I43" s="4"/>
    </row>
    <row r="44" spans="1:9" s="21" customFormat="1" x14ac:dyDescent="0.2">
      <c r="A44" s="12" t="s">
        <v>285</v>
      </c>
      <c r="B44" s="13" t="s">
        <v>15</v>
      </c>
      <c r="C44" s="13" t="s">
        <v>65</v>
      </c>
      <c r="D44" s="13" t="s">
        <v>316</v>
      </c>
      <c r="E44" s="13" t="s">
        <v>90</v>
      </c>
      <c r="F44" s="46">
        <v>4</v>
      </c>
      <c r="G44" s="53"/>
    </row>
    <row r="45" spans="1:9" s="21" customFormat="1" ht="20.25" hidden="1" customHeight="1" x14ac:dyDescent="0.2">
      <c r="A45" s="18" t="s">
        <v>368</v>
      </c>
      <c r="B45" s="19" t="s">
        <v>15</v>
      </c>
      <c r="C45" s="19" t="s">
        <v>91</v>
      </c>
      <c r="D45" s="19" t="s">
        <v>309</v>
      </c>
      <c r="E45" s="19" t="s">
        <v>12</v>
      </c>
      <c r="F45" s="42">
        <f>F46</f>
        <v>0</v>
      </c>
      <c r="G45" s="53">
        <v>0</v>
      </c>
    </row>
    <row r="46" spans="1:9" hidden="1" x14ac:dyDescent="0.2">
      <c r="A46" s="33" t="s">
        <v>279</v>
      </c>
      <c r="B46" s="34" t="s">
        <v>15</v>
      </c>
      <c r="C46" s="34" t="s">
        <v>91</v>
      </c>
      <c r="D46" s="34" t="s">
        <v>310</v>
      </c>
      <c r="E46" s="34" t="s">
        <v>12</v>
      </c>
      <c r="F46" s="43">
        <f>F47</f>
        <v>0</v>
      </c>
      <c r="G46" s="57"/>
      <c r="H46" s="4"/>
      <c r="I46" s="4"/>
    </row>
    <row r="47" spans="1:9" s="20" customFormat="1" ht="25.5" hidden="1" x14ac:dyDescent="0.2">
      <c r="A47" s="33" t="s">
        <v>366</v>
      </c>
      <c r="B47" s="34" t="s">
        <v>15</v>
      </c>
      <c r="C47" s="34" t="s">
        <v>91</v>
      </c>
      <c r="D47" s="34" t="s">
        <v>367</v>
      </c>
      <c r="E47" s="34" t="s">
        <v>12</v>
      </c>
      <c r="F47" s="43">
        <f>F48</f>
        <v>0</v>
      </c>
      <c r="G47" s="58"/>
      <c r="H47" s="7"/>
      <c r="I47" s="7"/>
    </row>
    <row r="48" spans="1:9" ht="25.5" hidden="1" x14ac:dyDescent="0.2">
      <c r="A48" s="16" t="s">
        <v>366</v>
      </c>
      <c r="B48" s="17" t="s">
        <v>15</v>
      </c>
      <c r="C48" s="17" t="s">
        <v>91</v>
      </c>
      <c r="D48" s="17" t="s">
        <v>365</v>
      </c>
      <c r="E48" s="17" t="s">
        <v>12</v>
      </c>
      <c r="F48" s="47">
        <f>F49</f>
        <v>0</v>
      </c>
      <c r="G48" s="57"/>
      <c r="H48" s="4"/>
      <c r="I48" s="4"/>
    </row>
    <row r="49" spans="1:9" s="21" customFormat="1" hidden="1" x14ac:dyDescent="0.2">
      <c r="A49" s="15" t="s">
        <v>53</v>
      </c>
      <c r="B49" s="14" t="s">
        <v>15</v>
      </c>
      <c r="C49" s="14" t="s">
        <v>91</v>
      </c>
      <c r="D49" s="14" t="s">
        <v>365</v>
      </c>
      <c r="E49" s="14" t="s">
        <v>52</v>
      </c>
      <c r="F49" s="45">
        <f>F50</f>
        <v>0</v>
      </c>
      <c r="G49" s="53"/>
    </row>
    <row r="50" spans="1:9" s="21" customFormat="1" hidden="1" x14ac:dyDescent="0.2">
      <c r="A50" s="12" t="s">
        <v>412</v>
      </c>
      <c r="B50" s="13" t="s">
        <v>15</v>
      </c>
      <c r="C50" s="13" t="s">
        <v>91</v>
      </c>
      <c r="D50" s="13" t="s">
        <v>365</v>
      </c>
      <c r="E50" s="13" t="s">
        <v>411</v>
      </c>
      <c r="F50" s="46">
        <v>0</v>
      </c>
      <c r="G50" s="53"/>
    </row>
    <row r="51" spans="1:9" s="21" customFormat="1" x14ac:dyDescent="0.2">
      <c r="A51" s="18" t="s">
        <v>66</v>
      </c>
      <c r="B51" s="19" t="s">
        <v>15</v>
      </c>
      <c r="C51" s="19" t="s">
        <v>67</v>
      </c>
      <c r="D51" s="19" t="s">
        <v>309</v>
      </c>
      <c r="E51" s="19" t="s">
        <v>12</v>
      </c>
      <c r="F51" s="42">
        <f>F52</f>
        <v>50</v>
      </c>
      <c r="G51" s="53">
        <v>50000</v>
      </c>
    </row>
    <row r="52" spans="1:9" x14ac:dyDescent="0.2">
      <c r="A52" s="33" t="s">
        <v>279</v>
      </c>
      <c r="B52" s="34" t="s">
        <v>15</v>
      </c>
      <c r="C52" s="34" t="s">
        <v>67</v>
      </c>
      <c r="D52" s="34" t="s">
        <v>310</v>
      </c>
      <c r="E52" s="34" t="s">
        <v>12</v>
      </c>
      <c r="F52" s="43">
        <f>F53</f>
        <v>50</v>
      </c>
      <c r="G52" s="57"/>
      <c r="H52" s="4"/>
      <c r="I52" s="4"/>
    </row>
    <row r="53" spans="1:9" s="20" customFormat="1" x14ac:dyDescent="0.2">
      <c r="A53" s="33" t="s">
        <v>66</v>
      </c>
      <c r="B53" s="34" t="s">
        <v>15</v>
      </c>
      <c r="C53" s="34" t="s">
        <v>67</v>
      </c>
      <c r="D53" s="34" t="s">
        <v>317</v>
      </c>
      <c r="E53" s="34" t="s">
        <v>12</v>
      </c>
      <c r="F53" s="43">
        <f>F54</f>
        <v>50</v>
      </c>
      <c r="G53" s="58"/>
      <c r="H53" s="7"/>
      <c r="I53" s="7"/>
    </row>
    <row r="54" spans="1:9" x14ac:dyDescent="0.2">
      <c r="A54" s="16" t="s">
        <v>68</v>
      </c>
      <c r="B54" s="17" t="s">
        <v>15</v>
      </c>
      <c r="C54" s="17" t="s">
        <v>67</v>
      </c>
      <c r="D54" s="17" t="s">
        <v>318</v>
      </c>
      <c r="E54" s="17" t="s">
        <v>12</v>
      </c>
      <c r="F54" s="47">
        <f>F55</f>
        <v>50</v>
      </c>
      <c r="G54" s="57"/>
      <c r="H54" s="4"/>
      <c r="I54" s="4"/>
    </row>
    <row r="55" spans="1:9" x14ac:dyDescent="0.2">
      <c r="A55" s="36" t="s">
        <v>53</v>
      </c>
      <c r="B55" s="14" t="s">
        <v>15</v>
      </c>
      <c r="C55" s="14" t="s">
        <v>67</v>
      </c>
      <c r="D55" s="14" t="s">
        <v>318</v>
      </c>
      <c r="E55" s="14" t="s">
        <v>52</v>
      </c>
      <c r="F55" s="45">
        <f>F56</f>
        <v>50</v>
      </c>
      <c r="G55" s="57"/>
      <c r="H55" s="4"/>
      <c r="I55" s="4"/>
    </row>
    <row r="56" spans="1:9" s="21" customFormat="1" ht="17.25" customHeight="1" x14ac:dyDescent="0.2">
      <c r="A56" s="12" t="s">
        <v>70</v>
      </c>
      <c r="B56" s="13" t="s">
        <v>15</v>
      </c>
      <c r="C56" s="13" t="s">
        <v>67</v>
      </c>
      <c r="D56" s="13" t="s">
        <v>318</v>
      </c>
      <c r="E56" s="13" t="s">
        <v>69</v>
      </c>
      <c r="F56" s="46">
        <v>50</v>
      </c>
      <c r="G56" s="53"/>
    </row>
    <row r="57" spans="1:9" s="21" customFormat="1" x14ac:dyDescent="0.2">
      <c r="A57" s="18" t="s">
        <v>71</v>
      </c>
      <c r="B57" s="19" t="s">
        <v>15</v>
      </c>
      <c r="C57" s="19" t="s">
        <v>72</v>
      </c>
      <c r="D57" s="19" t="s">
        <v>309</v>
      </c>
      <c r="E57" s="19" t="s">
        <v>12</v>
      </c>
      <c r="F57" s="42">
        <f>F58+F66+F71</f>
        <v>2446.3000000000002</v>
      </c>
      <c r="G57" s="53"/>
      <c r="H57" s="53">
        <f>G62+G65+G66+G74+G76+G79+G82+G64</f>
        <v>2446335</v>
      </c>
    </row>
    <row r="58" spans="1:9" ht="38.25" x14ac:dyDescent="0.2">
      <c r="A58" s="33" t="s">
        <v>300</v>
      </c>
      <c r="B58" s="34" t="s">
        <v>15</v>
      </c>
      <c r="C58" s="34" t="s">
        <v>72</v>
      </c>
      <c r="D58" s="34" t="s">
        <v>319</v>
      </c>
      <c r="E58" s="34" t="s">
        <v>12</v>
      </c>
      <c r="F58" s="43">
        <f>F59</f>
        <v>617.1</v>
      </c>
      <c r="G58" s="57"/>
      <c r="H58" s="4"/>
      <c r="I58" s="4"/>
    </row>
    <row r="59" spans="1:9" s="20" customFormat="1" ht="25.5" x14ac:dyDescent="0.2">
      <c r="A59" s="33" t="s">
        <v>73</v>
      </c>
      <c r="B59" s="34" t="s">
        <v>15</v>
      </c>
      <c r="C59" s="34" t="s">
        <v>72</v>
      </c>
      <c r="D59" s="34" t="s">
        <v>373</v>
      </c>
      <c r="E59" s="34" t="s">
        <v>12</v>
      </c>
      <c r="F59" s="43">
        <f>F60</f>
        <v>617.1</v>
      </c>
      <c r="G59" s="58"/>
      <c r="H59" s="7"/>
      <c r="I59" s="7"/>
    </row>
    <row r="60" spans="1:9" ht="25.5" x14ac:dyDescent="0.2">
      <c r="A60" s="16" t="s">
        <v>287</v>
      </c>
      <c r="B60" s="17" t="s">
        <v>15</v>
      </c>
      <c r="C60" s="17" t="s">
        <v>72</v>
      </c>
      <c r="D60" s="17" t="s">
        <v>320</v>
      </c>
      <c r="E60" s="17" t="s">
        <v>12</v>
      </c>
      <c r="F60" s="47">
        <f>F61+F63</f>
        <v>617.1</v>
      </c>
      <c r="G60" s="57"/>
      <c r="H60" s="4"/>
      <c r="I60" s="4"/>
    </row>
    <row r="61" spans="1:9" s="20" customFormat="1" ht="25.5" x14ac:dyDescent="0.2">
      <c r="A61" s="15" t="s">
        <v>57</v>
      </c>
      <c r="B61" s="14" t="s">
        <v>15</v>
      </c>
      <c r="C61" s="14" t="s">
        <v>72</v>
      </c>
      <c r="D61" s="14" t="s">
        <v>320</v>
      </c>
      <c r="E61" s="14" t="s">
        <v>56</v>
      </c>
      <c r="F61" s="45">
        <f>F62</f>
        <v>437.5</v>
      </c>
      <c r="G61" s="58"/>
      <c r="H61" s="7"/>
      <c r="I61" s="7"/>
    </row>
    <row r="62" spans="1:9" ht="25.5" x14ac:dyDescent="0.2">
      <c r="A62" s="12" t="s">
        <v>59</v>
      </c>
      <c r="B62" s="9" t="s">
        <v>15</v>
      </c>
      <c r="C62" s="13" t="s">
        <v>72</v>
      </c>
      <c r="D62" s="13" t="s">
        <v>320</v>
      </c>
      <c r="E62" s="13" t="s">
        <v>58</v>
      </c>
      <c r="F62" s="46">
        <v>437.5</v>
      </c>
      <c r="G62" s="55">
        <v>437486</v>
      </c>
      <c r="H62" s="4"/>
      <c r="I62" s="4"/>
    </row>
    <row r="63" spans="1:9" s="21" customFormat="1" x14ac:dyDescent="0.2">
      <c r="A63" s="15" t="s">
        <v>53</v>
      </c>
      <c r="B63" s="14" t="s">
        <v>15</v>
      </c>
      <c r="C63" s="14" t="s">
        <v>72</v>
      </c>
      <c r="D63" s="14" t="s">
        <v>320</v>
      </c>
      <c r="E63" s="14" t="s">
        <v>52</v>
      </c>
      <c r="F63" s="45">
        <f>F65+F64</f>
        <v>179.6</v>
      </c>
      <c r="G63" s="53"/>
    </row>
    <row r="64" spans="1:9" s="21" customFormat="1" x14ac:dyDescent="0.2">
      <c r="A64" s="12" t="s">
        <v>356</v>
      </c>
      <c r="B64" s="13" t="s">
        <v>15</v>
      </c>
      <c r="C64" s="13" t="s">
        <v>72</v>
      </c>
      <c r="D64" s="13" t="s">
        <v>320</v>
      </c>
      <c r="E64" s="13" t="s">
        <v>357</v>
      </c>
      <c r="F64" s="46">
        <v>168.9</v>
      </c>
      <c r="G64" s="53">
        <v>168911</v>
      </c>
    </row>
    <row r="65" spans="1:9" s="21" customFormat="1" x14ac:dyDescent="0.2">
      <c r="A65" s="12" t="s">
        <v>55</v>
      </c>
      <c r="B65" s="13" t="s">
        <v>15</v>
      </c>
      <c r="C65" s="13" t="s">
        <v>72</v>
      </c>
      <c r="D65" s="13" t="s">
        <v>320</v>
      </c>
      <c r="E65" s="13" t="s">
        <v>54</v>
      </c>
      <c r="F65" s="46">
        <v>10.7</v>
      </c>
      <c r="G65" s="53">
        <v>10712</v>
      </c>
    </row>
    <row r="66" spans="1:9" s="20" customFormat="1" ht="38.25" x14ac:dyDescent="0.2">
      <c r="A66" s="33" t="s">
        <v>301</v>
      </c>
      <c r="B66" s="34" t="s">
        <v>15</v>
      </c>
      <c r="C66" s="34" t="s">
        <v>72</v>
      </c>
      <c r="D66" s="34" t="s">
        <v>334</v>
      </c>
      <c r="E66" s="34" t="s">
        <v>12</v>
      </c>
      <c r="F66" s="43">
        <f>SUM(F67)</f>
        <v>66.7</v>
      </c>
      <c r="G66" s="55">
        <v>66686</v>
      </c>
      <c r="H66" s="7"/>
      <c r="I66" s="7"/>
    </row>
    <row r="67" spans="1:9" s="20" customFormat="1" ht="25.5" x14ac:dyDescent="0.2">
      <c r="A67" s="33" t="s">
        <v>73</v>
      </c>
      <c r="B67" s="34" t="s">
        <v>15</v>
      </c>
      <c r="C67" s="34" t="s">
        <v>72</v>
      </c>
      <c r="D67" s="34" t="s">
        <v>335</v>
      </c>
      <c r="E67" s="34" t="s">
        <v>12</v>
      </c>
      <c r="F67" s="43">
        <f>SUM(F68)</f>
        <v>66.7</v>
      </c>
      <c r="G67" s="54"/>
      <c r="H67" s="7"/>
      <c r="I67" s="7"/>
    </row>
    <row r="68" spans="1:9" x14ac:dyDescent="0.2">
      <c r="A68" s="26" t="s">
        <v>349</v>
      </c>
      <c r="B68" s="27" t="s">
        <v>15</v>
      </c>
      <c r="C68" s="27" t="s">
        <v>72</v>
      </c>
      <c r="D68" s="27" t="s">
        <v>338</v>
      </c>
      <c r="E68" s="17" t="s">
        <v>12</v>
      </c>
      <c r="F68" s="47">
        <f>F69</f>
        <v>66.7</v>
      </c>
      <c r="G68" s="55"/>
      <c r="H68" s="4"/>
      <c r="I68" s="4"/>
    </row>
    <row r="69" spans="1:9" s="20" customFormat="1" ht="63.75" x14ac:dyDescent="0.2">
      <c r="A69" s="15" t="s">
        <v>48</v>
      </c>
      <c r="B69" s="14" t="s">
        <v>15</v>
      </c>
      <c r="C69" s="14" t="s">
        <v>72</v>
      </c>
      <c r="D69" s="14" t="s">
        <v>338</v>
      </c>
      <c r="E69" s="14" t="s">
        <v>47</v>
      </c>
      <c r="F69" s="45">
        <f>F70</f>
        <v>66.7</v>
      </c>
      <c r="G69" s="54"/>
      <c r="H69" s="7"/>
      <c r="I69" s="7"/>
    </row>
    <row r="70" spans="1:9" x14ac:dyDescent="0.2">
      <c r="A70" s="12" t="s">
        <v>296</v>
      </c>
      <c r="B70" s="9" t="s">
        <v>15</v>
      </c>
      <c r="C70" s="13" t="s">
        <v>72</v>
      </c>
      <c r="D70" s="13" t="s">
        <v>338</v>
      </c>
      <c r="E70" s="13" t="s">
        <v>49</v>
      </c>
      <c r="F70" s="46">
        <v>66.7</v>
      </c>
      <c r="G70" s="54"/>
      <c r="H70" s="4"/>
      <c r="I70" s="4"/>
    </row>
    <row r="71" spans="1:9" x14ac:dyDescent="0.2">
      <c r="A71" s="33" t="s">
        <v>279</v>
      </c>
      <c r="B71" s="34" t="s">
        <v>15</v>
      </c>
      <c r="C71" s="34" t="s">
        <v>72</v>
      </c>
      <c r="D71" s="34" t="s">
        <v>310</v>
      </c>
      <c r="E71" s="34" t="s">
        <v>12</v>
      </c>
      <c r="F71" s="43">
        <f>F72</f>
        <v>1762.5</v>
      </c>
      <c r="G71" s="53"/>
      <c r="H71" s="55">
        <f>G74+G76+G79+G82</f>
        <v>1762540</v>
      </c>
      <c r="I71" s="4"/>
    </row>
    <row r="72" spans="1:9" s="20" customFormat="1" ht="38.25" x14ac:dyDescent="0.2">
      <c r="A72" s="33" t="s">
        <v>45</v>
      </c>
      <c r="B72" s="34" t="s">
        <v>15</v>
      </c>
      <c r="C72" s="34" t="s">
        <v>72</v>
      </c>
      <c r="D72" s="34" t="s">
        <v>311</v>
      </c>
      <c r="E72" s="34" t="s">
        <v>12</v>
      </c>
      <c r="F72" s="43">
        <f>F73+F78</f>
        <v>1762.5</v>
      </c>
      <c r="G72" s="55"/>
      <c r="H72" s="7"/>
      <c r="I72" s="7"/>
    </row>
    <row r="73" spans="1:9" ht="25.5" x14ac:dyDescent="0.2">
      <c r="A73" s="16" t="s">
        <v>306</v>
      </c>
      <c r="B73" s="17" t="s">
        <v>15</v>
      </c>
      <c r="C73" s="17" t="s">
        <v>72</v>
      </c>
      <c r="D73" s="17" t="s">
        <v>321</v>
      </c>
      <c r="E73" s="17" t="s">
        <v>12</v>
      </c>
      <c r="F73" s="47">
        <f>F74+F76</f>
        <v>270.60000000000002</v>
      </c>
      <c r="G73" s="54"/>
      <c r="H73" s="55">
        <f>G74+G76</f>
        <v>270659</v>
      </c>
      <c r="I73" s="4"/>
    </row>
    <row r="74" spans="1:9" s="20" customFormat="1" ht="63.75" x14ac:dyDescent="0.2">
      <c r="A74" s="15" t="s">
        <v>48</v>
      </c>
      <c r="B74" s="14" t="s">
        <v>15</v>
      </c>
      <c r="C74" s="14" t="s">
        <v>72</v>
      </c>
      <c r="D74" s="14" t="s">
        <v>321</v>
      </c>
      <c r="E74" s="14" t="s">
        <v>47</v>
      </c>
      <c r="F74" s="45">
        <f>F75</f>
        <v>0</v>
      </c>
      <c r="G74" s="58">
        <v>0</v>
      </c>
      <c r="H74" s="7"/>
      <c r="I74" s="7"/>
    </row>
    <row r="75" spans="1:9" x14ac:dyDescent="0.2">
      <c r="A75" s="12" t="s">
        <v>296</v>
      </c>
      <c r="B75" s="9" t="s">
        <v>15</v>
      </c>
      <c r="C75" s="13" t="s">
        <v>72</v>
      </c>
      <c r="D75" s="13" t="s">
        <v>321</v>
      </c>
      <c r="E75" s="13" t="s">
        <v>49</v>
      </c>
      <c r="F75" s="46">
        <v>0</v>
      </c>
      <c r="G75" s="57"/>
      <c r="H75" s="4"/>
      <c r="I75" s="4"/>
    </row>
    <row r="76" spans="1:9" ht="25.5" x14ac:dyDescent="0.2">
      <c r="A76" s="15" t="s">
        <v>57</v>
      </c>
      <c r="B76" s="14" t="s">
        <v>15</v>
      </c>
      <c r="C76" s="14" t="s">
        <v>72</v>
      </c>
      <c r="D76" s="14" t="s">
        <v>321</v>
      </c>
      <c r="E76" s="14" t="s">
        <v>56</v>
      </c>
      <c r="F76" s="45">
        <f>F77</f>
        <v>270.60000000000002</v>
      </c>
      <c r="G76" s="57">
        <v>270659</v>
      </c>
      <c r="H76" s="4"/>
      <c r="I76" s="4"/>
    </row>
    <row r="77" spans="1:9" s="20" customFormat="1" ht="25.5" x14ac:dyDescent="0.2">
      <c r="A77" s="12" t="s">
        <v>59</v>
      </c>
      <c r="B77" s="9" t="s">
        <v>15</v>
      </c>
      <c r="C77" s="13" t="s">
        <v>72</v>
      </c>
      <c r="D77" s="13" t="s">
        <v>321</v>
      </c>
      <c r="E77" s="13" t="s">
        <v>58</v>
      </c>
      <c r="F77" s="46">
        <v>270.60000000000002</v>
      </c>
      <c r="G77" s="58"/>
      <c r="H77" s="7"/>
      <c r="I77" s="7"/>
    </row>
    <row r="78" spans="1:9" ht="25.5" x14ac:dyDescent="0.2">
      <c r="A78" s="16" t="s">
        <v>305</v>
      </c>
      <c r="B78" s="17" t="s">
        <v>15</v>
      </c>
      <c r="C78" s="17" t="s">
        <v>72</v>
      </c>
      <c r="D78" s="17" t="s">
        <v>322</v>
      </c>
      <c r="E78" s="17" t="s">
        <v>12</v>
      </c>
      <c r="F78" s="47">
        <f>F79+F81+F83</f>
        <v>1491.9</v>
      </c>
      <c r="G78" s="57"/>
      <c r="H78" s="55">
        <f>G79+G82</f>
        <v>1491881</v>
      </c>
      <c r="I78" s="4"/>
    </row>
    <row r="79" spans="1:9" s="20" customFormat="1" ht="63.75" x14ac:dyDescent="0.2">
      <c r="A79" s="15" t="s">
        <v>48</v>
      </c>
      <c r="B79" s="14" t="s">
        <v>15</v>
      </c>
      <c r="C79" s="14" t="s">
        <v>72</v>
      </c>
      <c r="D79" s="14" t="s">
        <v>322</v>
      </c>
      <c r="E79" s="14" t="s">
        <v>47</v>
      </c>
      <c r="F79" s="45">
        <f>F80</f>
        <v>901.7</v>
      </c>
      <c r="G79" s="58">
        <v>901683.3</v>
      </c>
      <c r="H79" s="7"/>
      <c r="I79" s="7"/>
    </row>
    <row r="80" spans="1:9" x14ac:dyDescent="0.2">
      <c r="A80" s="12" t="s">
        <v>296</v>
      </c>
      <c r="B80" s="9" t="s">
        <v>15</v>
      </c>
      <c r="C80" s="13" t="s">
        <v>72</v>
      </c>
      <c r="D80" s="13" t="s">
        <v>322</v>
      </c>
      <c r="E80" s="13" t="s">
        <v>49</v>
      </c>
      <c r="F80" s="46">
        <v>901.7</v>
      </c>
      <c r="G80" s="57"/>
      <c r="H80" s="4"/>
      <c r="I80" s="4"/>
    </row>
    <row r="81" spans="1:9" s="20" customFormat="1" ht="25.5" x14ac:dyDescent="0.2">
      <c r="A81" s="15" t="s">
        <v>57</v>
      </c>
      <c r="B81" s="14" t="s">
        <v>15</v>
      </c>
      <c r="C81" s="14" t="s">
        <v>72</v>
      </c>
      <c r="D81" s="14" t="s">
        <v>322</v>
      </c>
      <c r="E81" s="14" t="s">
        <v>56</v>
      </c>
      <c r="F81" s="45">
        <f>F82</f>
        <v>590.20000000000005</v>
      </c>
      <c r="G81" s="58"/>
      <c r="H81" s="7"/>
      <c r="I81" s="7"/>
    </row>
    <row r="82" spans="1:9" ht="25.5" x14ac:dyDescent="0.2">
      <c r="A82" s="12" t="s">
        <v>59</v>
      </c>
      <c r="B82" s="9" t="s">
        <v>15</v>
      </c>
      <c r="C82" s="13" t="s">
        <v>72</v>
      </c>
      <c r="D82" s="13" t="s">
        <v>322</v>
      </c>
      <c r="E82" s="13" t="s">
        <v>58</v>
      </c>
      <c r="F82" s="46">
        <v>590.20000000000005</v>
      </c>
      <c r="G82" s="57">
        <v>590197.69999999995</v>
      </c>
      <c r="H82" s="4"/>
      <c r="I82" s="4"/>
    </row>
    <row r="83" spans="1:9" s="25" customFormat="1" ht="37.5" hidden="1" customHeight="1" x14ac:dyDescent="0.25">
      <c r="A83" s="15" t="s">
        <v>53</v>
      </c>
      <c r="B83" s="14" t="s">
        <v>15</v>
      </c>
      <c r="C83" s="14" t="s">
        <v>72</v>
      </c>
      <c r="D83" s="14" t="s">
        <v>322</v>
      </c>
      <c r="E83" s="14" t="s">
        <v>52</v>
      </c>
      <c r="F83" s="45">
        <f>F84</f>
        <v>0</v>
      </c>
      <c r="G83" s="59"/>
      <c r="H83" s="24"/>
      <c r="I83" s="24"/>
    </row>
    <row r="84" spans="1:9" hidden="1" x14ac:dyDescent="0.2">
      <c r="A84" s="12" t="s">
        <v>356</v>
      </c>
      <c r="B84" s="13" t="s">
        <v>15</v>
      </c>
      <c r="C84" s="13" t="s">
        <v>72</v>
      </c>
      <c r="D84" s="13" t="s">
        <v>322</v>
      </c>
      <c r="E84" s="13" t="s">
        <v>357</v>
      </c>
      <c r="F84" s="46"/>
      <c r="G84" s="57"/>
      <c r="H84" s="6"/>
      <c r="I84" s="6"/>
    </row>
    <row r="85" spans="1:9" s="21" customFormat="1" ht="15.75" x14ac:dyDescent="0.25">
      <c r="A85" s="31" t="s">
        <v>74</v>
      </c>
      <c r="B85" s="32" t="s">
        <v>44</v>
      </c>
      <c r="C85" s="32" t="s">
        <v>13</v>
      </c>
      <c r="D85" s="32" t="s">
        <v>309</v>
      </c>
      <c r="E85" s="32" t="s">
        <v>12</v>
      </c>
      <c r="F85" s="41">
        <f>F86</f>
        <v>324.59999999999997</v>
      </c>
      <c r="G85" s="53">
        <v>324600</v>
      </c>
    </row>
    <row r="86" spans="1:9" s="20" customFormat="1" x14ac:dyDescent="0.2">
      <c r="A86" s="33" t="s">
        <v>279</v>
      </c>
      <c r="B86" s="34" t="s">
        <v>44</v>
      </c>
      <c r="C86" s="34" t="s">
        <v>51</v>
      </c>
      <c r="D86" s="34" t="s">
        <v>310</v>
      </c>
      <c r="E86" s="34" t="s">
        <v>12</v>
      </c>
      <c r="F86" s="43">
        <f>F87</f>
        <v>324.59999999999997</v>
      </c>
      <c r="G86" s="58"/>
      <c r="H86" s="7"/>
      <c r="I86" s="7"/>
    </row>
    <row r="87" spans="1:9" ht="25.5" x14ac:dyDescent="0.2">
      <c r="A87" s="16" t="s">
        <v>76</v>
      </c>
      <c r="B87" s="17" t="s">
        <v>44</v>
      </c>
      <c r="C87" s="17" t="s">
        <v>51</v>
      </c>
      <c r="D87" s="17" t="s">
        <v>323</v>
      </c>
      <c r="E87" s="17" t="s">
        <v>12</v>
      </c>
      <c r="F87" s="44">
        <f>F88+F90</f>
        <v>324.59999999999997</v>
      </c>
      <c r="G87" s="57"/>
      <c r="H87" s="4"/>
      <c r="I87" s="4"/>
    </row>
    <row r="88" spans="1:9" s="20" customFormat="1" ht="63.75" x14ac:dyDescent="0.2">
      <c r="A88" s="15" t="s">
        <v>48</v>
      </c>
      <c r="B88" s="14" t="s">
        <v>44</v>
      </c>
      <c r="C88" s="14" t="s">
        <v>51</v>
      </c>
      <c r="D88" s="14" t="s">
        <v>323</v>
      </c>
      <c r="E88" s="14" t="s">
        <v>47</v>
      </c>
      <c r="F88" s="45">
        <f>F89</f>
        <v>321.89999999999998</v>
      </c>
      <c r="G88" s="58"/>
      <c r="H88" s="7"/>
      <c r="I88" s="7"/>
    </row>
    <row r="89" spans="1:9" ht="25.5" x14ac:dyDescent="0.2">
      <c r="A89" s="12" t="s">
        <v>280</v>
      </c>
      <c r="B89" s="13" t="s">
        <v>44</v>
      </c>
      <c r="C89" s="13" t="s">
        <v>51</v>
      </c>
      <c r="D89" s="13" t="s">
        <v>323</v>
      </c>
      <c r="E89" s="13" t="s">
        <v>281</v>
      </c>
      <c r="F89" s="46">
        <v>321.89999999999998</v>
      </c>
      <c r="G89" s="57"/>
      <c r="H89" s="4"/>
      <c r="I89" s="4"/>
    </row>
    <row r="90" spans="1:9" ht="25.5" x14ac:dyDescent="0.2">
      <c r="A90" s="15" t="s">
        <v>57</v>
      </c>
      <c r="B90" s="14" t="s">
        <v>44</v>
      </c>
      <c r="C90" s="14" t="s">
        <v>51</v>
      </c>
      <c r="D90" s="14" t="s">
        <v>323</v>
      </c>
      <c r="E90" s="14" t="s">
        <v>56</v>
      </c>
      <c r="F90" s="45">
        <f>F91</f>
        <v>2.7</v>
      </c>
      <c r="G90" s="57"/>
      <c r="H90" s="4"/>
      <c r="I90" s="4"/>
    </row>
    <row r="91" spans="1:9" ht="25.5" x14ac:dyDescent="0.2">
      <c r="A91" s="12" t="s">
        <v>59</v>
      </c>
      <c r="B91" s="13" t="s">
        <v>44</v>
      </c>
      <c r="C91" s="13" t="s">
        <v>51</v>
      </c>
      <c r="D91" s="13" t="s">
        <v>323</v>
      </c>
      <c r="E91" s="13" t="s">
        <v>58</v>
      </c>
      <c r="F91" s="46">
        <v>2.7</v>
      </c>
      <c r="G91" s="57"/>
      <c r="H91" s="4"/>
      <c r="I91" s="4"/>
    </row>
    <row r="92" spans="1:9" s="21" customFormat="1" ht="31.5" x14ac:dyDescent="0.25">
      <c r="A92" s="31" t="s">
        <v>78</v>
      </c>
      <c r="B92" s="32" t="s">
        <v>51</v>
      </c>
      <c r="C92" s="32" t="s">
        <v>13</v>
      </c>
      <c r="D92" s="32" t="s">
        <v>309</v>
      </c>
      <c r="E92" s="32" t="s">
        <v>12</v>
      </c>
      <c r="F92" s="41">
        <f>F93+F99</f>
        <v>332.70000000000005</v>
      </c>
      <c r="G92" s="53"/>
      <c r="H92" s="53">
        <f>G93+G99</f>
        <v>332692</v>
      </c>
    </row>
    <row r="93" spans="1:9" s="21" customFormat="1" ht="51" x14ac:dyDescent="0.2">
      <c r="A93" s="18" t="s">
        <v>402</v>
      </c>
      <c r="B93" s="19" t="s">
        <v>51</v>
      </c>
      <c r="C93" s="19" t="s">
        <v>102</v>
      </c>
      <c r="D93" s="19" t="s">
        <v>309</v>
      </c>
      <c r="E93" s="19" t="s">
        <v>12</v>
      </c>
      <c r="F93" s="42">
        <f>F94</f>
        <v>296.60000000000002</v>
      </c>
      <c r="G93" s="53">
        <v>296550</v>
      </c>
    </row>
    <row r="94" spans="1:9" ht="51" customHeight="1" x14ac:dyDescent="0.2">
      <c r="A94" s="33" t="s">
        <v>400</v>
      </c>
      <c r="B94" s="34" t="s">
        <v>51</v>
      </c>
      <c r="C94" s="34" t="s">
        <v>102</v>
      </c>
      <c r="D94" s="34" t="s">
        <v>324</v>
      </c>
      <c r="E94" s="34" t="s">
        <v>12</v>
      </c>
      <c r="F94" s="43">
        <f>F95</f>
        <v>296.60000000000002</v>
      </c>
      <c r="G94" s="57"/>
      <c r="H94" s="4"/>
      <c r="I94" s="4"/>
    </row>
    <row r="95" spans="1:9" s="20" customFormat="1" ht="25.5" x14ac:dyDescent="0.2">
      <c r="A95" s="33" t="s">
        <v>73</v>
      </c>
      <c r="B95" s="34" t="s">
        <v>51</v>
      </c>
      <c r="C95" s="34" t="s">
        <v>102</v>
      </c>
      <c r="D95" s="34" t="s">
        <v>325</v>
      </c>
      <c r="E95" s="34" t="s">
        <v>12</v>
      </c>
      <c r="F95" s="43">
        <f>F96</f>
        <v>296.60000000000002</v>
      </c>
      <c r="G95" s="58"/>
      <c r="H95" s="7"/>
      <c r="I95" s="7"/>
    </row>
    <row r="96" spans="1:9" ht="25.5" x14ac:dyDescent="0.2">
      <c r="A96" s="16" t="s">
        <v>288</v>
      </c>
      <c r="B96" s="17" t="s">
        <v>51</v>
      </c>
      <c r="C96" s="17" t="s">
        <v>102</v>
      </c>
      <c r="D96" s="17" t="s">
        <v>326</v>
      </c>
      <c r="E96" s="17" t="s">
        <v>12</v>
      </c>
      <c r="F96" s="47">
        <f>F97</f>
        <v>296.60000000000002</v>
      </c>
      <c r="G96" s="55"/>
      <c r="H96" s="4"/>
      <c r="I96" s="4"/>
    </row>
    <row r="97" spans="1:9" s="25" customFormat="1" ht="37.5" customHeight="1" x14ac:dyDescent="0.25">
      <c r="A97" s="15" t="s">
        <v>57</v>
      </c>
      <c r="B97" s="14" t="s">
        <v>51</v>
      </c>
      <c r="C97" s="14" t="s">
        <v>102</v>
      </c>
      <c r="D97" s="14" t="s">
        <v>326</v>
      </c>
      <c r="E97" s="14" t="s">
        <v>56</v>
      </c>
      <c r="F97" s="45">
        <f>F98</f>
        <v>296.60000000000002</v>
      </c>
      <c r="G97" s="60"/>
      <c r="H97" s="24"/>
      <c r="I97" s="24"/>
    </row>
    <row r="98" spans="1:9" ht="25.5" x14ac:dyDescent="0.2">
      <c r="A98" s="12" t="s">
        <v>59</v>
      </c>
      <c r="B98" s="13" t="s">
        <v>51</v>
      </c>
      <c r="C98" s="13" t="s">
        <v>102</v>
      </c>
      <c r="D98" s="13" t="s">
        <v>326</v>
      </c>
      <c r="E98" s="13" t="s">
        <v>58</v>
      </c>
      <c r="F98" s="46">
        <v>296.60000000000002</v>
      </c>
      <c r="G98" s="52"/>
      <c r="H98" s="6"/>
      <c r="I98" s="6"/>
    </row>
    <row r="99" spans="1:9" s="21" customFormat="1" ht="38.25" x14ac:dyDescent="0.2">
      <c r="A99" s="18" t="s">
        <v>364</v>
      </c>
      <c r="B99" s="19" t="s">
        <v>51</v>
      </c>
      <c r="C99" s="19" t="s">
        <v>358</v>
      </c>
      <c r="D99" s="19" t="s">
        <v>309</v>
      </c>
      <c r="E99" s="19" t="s">
        <v>12</v>
      </c>
      <c r="F99" s="42">
        <f>F100</f>
        <v>36.1</v>
      </c>
      <c r="G99" s="53">
        <v>36142</v>
      </c>
    </row>
    <row r="100" spans="1:9" ht="42" customHeight="1" x14ac:dyDescent="0.2">
      <c r="A100" s="33" t="s">
        <v>362</v>
      </c>
      <c r="B100" s="34" t="s">
        <v>51</v>
      </c>
      <c r="C100" s="34" t="s">
        <v>358</v>
      </c>
      <c r="D100" s="34" t="s">
        <v>363</v>
      </c>
      <c r="E100" s="34" t="s">
        <v>12</v>
      </c>
      <c r="F100" s="43">
        <f>F105+F101+F103</f>
        <v>36.1</v>
      </c>
      <c r="G100" s="55"/>
      <c r="H100" s="4"/>
      <c r="I100" s="4"/>
    </row>
    <row r="101" spans="1:9" ht="51" x14ac:dyDescent="0.2">
      <c r="A101" s="70" t="s">
        <v>435</v>
      </c>
      <c r="B101" s="34" t="s">
        <v>51</v>
      </c>
      <c r="C101" s="34" t="s">
        <v>358</v>
      </c>
      <c r="D101" s="73" t="s">
        <v>438</v>
      </c>
      <c r="E101" s="73" t="s">
        <v>12</v>
      </c>
      <c r="F101" s="43">
        <f>F102</f>
        <v>4.0999999999999996</v>
      </c>
      <c r="G101" s="55"/>
      <c r="H101" s="4"/>
      <c r="I101" s="4"/>
    </row>
    <row r="102" spans="1:9" ht="51" x14ac:dyDescent="0.2">
      <c r="A102" s="71" t="s">
        <v>436</v>
      </c>
      <c r="B102" s="34" t="s">
        <v>51</v>
      </c>
      <c r="C102" s="34" t="s">
        <v>358</v>
      </c>
      <c r="D102" s="73" t="s">
        <v>438</v>
      </c>
      <c r="E102" s="73" t="s">
        <v>439</v>
      </c>
      <c r="F102" s="43">
        <v>4.0999999999999996</v>
      </c>
      <c r="G102" s="55"/>
      <c r="H102" s="4">
        <v>4100</v>
      </c>
      <c r="I102" s="4"/>
    </row>
    <row r="103" spans="1:9" ht="51" x14ac:dyDescent="0.2">
      <c r="A103" s="71" t="s">
        <v>437</v>
      </c>
      <c r="B103" s="34" t="s">
        <v>51</v>
      </c>
      <c r="C103" s="34" t="s">
        <v>358</v>
      </c>
      <c r="D103" s="73" t="s">
        <v>440</v>
      </c>
      <c r="E103" s="73" t="s">
        <v>12</v>
      </c>
      <c r="F103" s="43">
        <f>F104</f>
        <v>0</v>
      </c>
      <c r="G103" s="55"/>
      <c r="H103" s="4">
        <v>42</v>
      </c>
      <c r="I103" s="4"/>
    </row>
    <row r="104" spans="1:9" ht="51" x14ac:dyDescent="0.2">
      <c r="A104" s="72" t="s">
        <v>436</v>
      </c>
      <c r="B104" s="34" t="s">
        <v>51</v>
      </c>
      <c r="C104" s="34" t="s">
        <v>358</v>
      </c>
      <c r="D104" s="73" t="s">
        <v>440</v>
      </c>
      <c r="E104" s="73" t="s">
        <v>439</v>
      </c>
      <c r="F104" s="43">
        <v>0</v>
      </c>
      <c r="G104" s="55"/>
      <c r="H104" s="4"/>
      <c r="I104" s="4"/>
    </row>
    <row r="105" spans="1:9" s="20" customFormat="1" ht="25.5" x14ac:dyDescent="0.2">
      <c r="A105" s="33" t="s">
        <v>73</v>
      </c>
      <c r="B105" s="34" t="s">
        <v>51</v>
      </c>
      <c r="C105" s="34" t="s">
        <v>358</v>
      </c>
      <c r="D105" s="34" t="s">
        <v>361</v>
      </c>
      <c r="E105" s="34" t="s">
        <v>12</v>
      </c>
      <c r="F105" s="43">
        <f>F106</f>
        <v>32</v>
      </c>
      <c r="G105" s="54"/>
      <c r="H105" s="7">
        <v>32000</v>
      </c>
      <c r="I105" s="7"/>
    </row>
    <row r="106" spans="1:9" ht="25.5" x14ac:dyDescent="0.2">
      <c r="A106" s="16" t="s">
        <v>360</v>
      </c>
      <c r="B106" s="17" t="s">
        <v>51</v>
      </c>
      <c r="C106" s="17" t="s">
        <v>358</v>
      </c>
      <c r="D106" s="17" t="s">
        <v>359</v>
      </c>
      <c r="E106" s="17" t="s">
        <v>12</v>
      </c>
      <c r="F106" s="47">
        <f>F107</f>
        <v>32</v>
      </c>
      <c r="G106" s="55"/>
      <c r="H106" s="4"/>
      <c r="I106" s="4"/>
    </row>
    <row r="107" spans="1:9" s="25" customFormat="1" ht="37.5" customHeight="1" x14ac:dyDescent="0.25">
      <c r="A107" s="15" t="s">
        <v>57</v>
      </c>
      <c r="B107" s="14" t="s">
        <v>51</v>
      </c>
      <c r="C107" s="14" t="s">
        <v>358</v>
      </c>
      <c r="D107" s="14" t="s">
        <v>359</v>
      </c>
      <c r="E107" s="14" t="s">
        <v>56</v>
      </c>
      <c r="F107" s="45">
        <f>F108</f>
        <v>32</v>
      </c>
      <c r="G107" s="60"/>
      <c r="H107" s="24"/>
      <c r="I107" s="24"/>
    </row>
    <row r="108" spans="1:9" ht="25.5" x14ac:dyDescent="0.2">
      <c r="A108" s="12" t="s">
        <v>59</v>
      </c>
      <c r="B108" s="13" t="s">
        <v>51</v>
      </c>
      <c r="C108" s="13" t="s">
        <v>358</v>
      </c>
      <c r="D108" s="13" t="s">
        <v>359</v>
      </c>
      <c r="E108" s="13" t="s">
        <v>58</v>
      </c>
      <c r="F108" s="46">
        <v>32</v>
      </c>
      <c r="G108" s="52"/>
      <c r="H108" s="6"/>
      <c r="I108" s="6"/>
    </row>
    <row r="109" spans="1:9" s="21" customFormat="1" ht="15.75" x14ac:dyDescent="0.25">
      <c r="A109" s="31" t="s">
        <v>81</v>
      </c>
      <c r="B109" s="32" t="s">
        <v>62</v>
      </c>
      <c r="C109" s="32" t="s">
        <v>13</v>
      </c>
      <c r="D109" s="32" t="s">
        <v>309</v>
      </c>
      <c r="E109" s="32" t="s">
        <v>12</v>
      </c>
      <c r="F109" s="41">
        <f>F110+F119</f>
        <v>4546.6000000000004</v>
      </c>
      <c r="G109" s="53"/>
      <c r="H109" s="53">
        <f>G115+G120+G138+G143+G150+G125+G129+G134+G137</f>
        <v>4546581</v>
      </c>
    </row>
    <row r="110" spans="1:9" s="21" customFormat="1" x14ac:dyDescent="0.2">
      <c r="A110" s="18" t="s">
        <v>84</v>
      </c>
      <c r="B110" s="19" t="s">
        <v>62</v>
      </c>
      <c r="C110" s="19" t="s">
        <v>80</v>
      </c>
      <c r="D110" s="19" t="s">
        <v>309</v>
      </c>
      <c r="E110" s="19" t="s">
        <v>12</v>
      </c>
      <c r="F110" s="42">
        <f>F111</f>
        <v>3042.9</v>
      </c>
      <c r="G110" s="53"/>
    </row>
    <row r="111" spans="1:9" ht="17.25" customHeight="1" x14ac:dyDescent="0.2">
      <c r="A111" s="33" t="s">
        <v>279</v>
      </c>
      <c r="B111" s="34" t="s">
        <v>62</v>
      </c>
      <c r="C111" s="34" t="s">
        <v>80</v>
      </c>
      <c r="D111" s="34" t="s">
        <v>310</v>
      </c>
      <c r="E111" s="34" t="s">
        <v>12</v>
      </c>
      <c r="F111" s="43">
        <f>F115+F112</f>
        <v>3042.9</v>
      </c>
      <c r="G111" s="55">
        <f>G112+G115</f>
        <v>3042923</v>
      </c>
      <c r="H111" s="4"/>
      <c r="I111" s="4"/>
    </row>
    <row r="112" spans="1:9" ht="63.75" hidden="1" x14ac:dyDescent="0.2">
      <c r="A112" s="26" t="s">
        <v>376</v>
      </c>
      <c r="B112" s="65" t="s">
        <v>62</v>
      </c>
      <c r="C112" s="65" t="s">
        <v>80</v>
      </c>
      <c r="D112" s="27" t="s">
        <v>377</v>
      </c>
      <c r="E112" s="17" t="s">
        <v>12</v>
      </c>
      <c r="F112" s="62">
        <f>F113</f>
        <v>0</v>
      </c>
      <c r="G112" s="55">
        <v>0</v>
      </c>
      <c r="H112" s="4"/>
      <c r="I112" s="4"/>
    </row>
    <row r="113" spans="1:9" ht="25.5" hidden="1" x14ac:dyDescent="0.2">
      <c r="A113" s="15" t="s">
        <v>57</v>
      </c>
      <c r="B113" s="34" t="s">
        <v>62</v>
      </c>
      <c r="C113" s="34" t="s">
        <v>80</v>
      </c>
      <c r="D113" s="28" t="s">
        <v>377</v>
      </c>
      <c r="E113" s="14" t="s">
        <v>56</v>
      </c>
      <c r="F113" s="63">
        <f>F114</f>
        <v>0</v>
      </c>
      <c r="G113" s="55"/>
      <c r="H113" s="4"/>
      <c r="I113" s="4"/>
    </row>
    <row r="114" spans="1:9" ht="25.5" hidden="1" x14ac:dyDescent="0.2">
      <c r="A114" s="12" t="s">
        <v>59</v>
      </c>
      <c r="B114" s="34" t="s">
        <v>62</v>
      </c>
      <c r="C114" s="34" t="s">
        <v>80</v>
      </c>
      <c r="D114" s="29" t="s">
        <v>377</v>
      </c>
      <c r="E114" s="13" t="s">
        <v>58</v>
      </c>
      <c r="F114" s="64">
        <v>0</v>
      </c>
      <c r="G114" s="55"/>
      <c r="H114" s="4"/>
      <c r="I114" s="4"/>
    </row>
    <row r="115" spans="1:9" s="20" customFormat="1" ht="25.5" x14ac:dyDescent="0.2">
      <c r="A115" s="33" t="s">
        <v>73</v>
      </c>
      <c r="B115" s="34" t="s">
        <v>62</v>
      </c>
      <c r="C115" s="34" t="s">
        <v>80</v>
      </c>
      <c r="D115" s="34" t="s">
        <v>327</v>
      </c>
      <c r="E115" s="34" t="s">
        <v>12</v>
      </c>
      <c r="F115" s="43">
        <f>F116</f>
        <v>3042.9</v>
      </c>
      <c r="G115" s="54">
        <v>3042923</v>
      </c>
      <c r="H115" s="7"/>
      <c r="I115" s="7"/>
    </row>
    <row r="116" spans="1:9" x14ac:dyDescent="0.2">
      <c r="A116" s="16" t="s">
        <v>307</v>
      </c>
      <c r="B116" s="17" t="s">
        <v>62</v>
      </c>
      <c r="C116" s="17" t="s">
        <v>80</v>
      </c>
      <c r="D116" s="17" t="s">
        <v>328</v>
      </c>
      <c r="E116" s="17" t="s">
        <v>12</v>
      </c>
      <c r="F116" s="47">
        <f>F117</f>
        <v>3042.9</v>
      </c>
      <c r="G116" s="55"/>
      <c r="H116" s="4"/>
      <c r="I116" s="4"/>
    </row>
    <row r="117" spans="1:9" ht="25.5" x14ac:dyDescent="0.2">
      <c r="A117" s="15" t="s">
        <v>57</v>
      </c>
      <c r="B117" s="14" t="s">
        <v>62</v>
      </c>
      <c r="C117" s="14" t="s">
        <v>80</v>
      </c>
      <c r="D117" s="14" t="s">
        <v>328</v>
      </c>
      <c r="E117" s="14" t="s">
        <v>56</v>
      </c>
      <c r="F117" s="45">
        <f>F118</f>
        <v>3042.9</v>
      </c>
      <c r="G117" s="52"/>
      <c r="H117" s="6"/>
      <c r="I117" s="6"/>
    </row>
    <row r="118" spans="1:9" s="21" customFormat="1" ht="25.5" x14ac:dyDescent="0.2">
      <c r="A118" s="12" t="s">
        <v>59</v>
      </c>
      <c r="B118" s="13" t="s">
        <v>62</v>
      </c>
      <c r="C118" s="13" t="s">
        <v>80</v>
      </c>
      <c r="D118" s="13" t="s">
        <v>328</v>
      </c>
      <c r="E118" s="13" t="s">
        <v>58</v>
      </c>
      <c r="F118" s="46">
        <v>3042.9</v>
      </c>
      <c r="G118" s="55"/>
    </row>
    <row r="119" spans="1:9" s="21" customFormat="1" ht="25.5" x14ac:dyDescent="0.2">
      <c r="A119" s="18" t="s">
        <v>85</v>
      </c>
      <c r="B119" s="19" t="s">
        <v>62</v>
      </c>
      <c r="C119" s="19" t="s">
        <v>86</v>
      </c>
      <c r="D119" s="19" t="s">
        <v>309</v>
      </c>
      <c r="E119" s="19" t="s">
        <v>12</v>
      </c>
      <c r="F119" s="42">
        <f>F120+F138+F148+F143+F125</f>
        <v>1503.6999999999998</v>
      </c>
      <c r="G119" s="55"/>
    </row>
    <row r="120" spans="1:9" ht="38.25" x14ac:dyDescent="0.2">
      <c r="A120" s="33" t="s">
        <v>300</v>
      </c>
      <c r="B120" s="34" t="s">
        <v>62</v>
      </c>
      <c r="C120" s="34" t="s">
        <v>86</v>
      </c>
      <c r="D120" s="34" t="s">
        <v>319</v>
      </c>
      <c r="E120" s="34" t="s">
        <v>12</v>
      </c>
      <c r="F120" s="43">
        <f>F121</f>
        <v>10</v>
      </c>
      <c r="G120" s="53">
        <v>10000</v>
      </c>
      <c r="H120" s="4"/>
      <c r="I120" s="4"/>
    </row>
    <row r="121" spans="1:9" s="20" customFormat="1" ht="25.5" x14ac:dyDescent="0.2">
      <c r="A121" s="33" t="s">
        <v>73</v>
      </c>
      <c r="B121" s="34" t="s">
        <v>62</v>
      </c>
      <c r="C121" s="34" t="s">
        <v>86</v>
      </c>
      <c r="D121" s="34" t="s">
        <v>373</v>
      </c>
      <c r="E121" s="34" t="s">
        <v>12</v>
      </c>
      <c r="F121" s="43">
        <f>F122</f>
        <v>10</v>
      </c>
      <c r="G121" s="58"/>
      <c r="H121" s="7"/>
      <c r="I121" s="7"/>
    </row>
    <row r="122" spans="1:9" ht="25.5" x14ac:dyDescent="0.2">
      <c r="A122" s="16" t="s">
        <v>287</v>
      </c>
      <c r="B122" s="17" t="s">
        <v>62</v>
      </c>
      <c r="C122" s="17" t="s">
        <v>86</v>
      </c>
      <c r="D122" s="17" t="s">
        <v>320</v>
      </c>
      <c r="E122" s="17" t="s">
        <v>12</v>
      </c>
      <c r="F122" s="47">
        <f>F123</f>
        <v>10</v>
      </c>
      <c r="G122" s="57"/>
      <c r="H122" s="4"/>
      <c r="I122" s="4"/>
    </row>
    <row r="123" spans="1:9" s="20" customFormat="1" ht="25.5" x14ac:dyDescent="0.2">
      <c r="A123" s="15" t="s">
        <v>57</v>
      </c>
      <c r="B123" s="14" t="s">
        <v>62</v>
      </c>
      <c r="C123" s="14" t="s">
        <v>86</v>
      </c>
      <c r="D123" s="14" t="s">
        <v>320</v>
      </c>
      <c r="E123" s="14" t="s">
        <v>56</v>
      </c>
      <c r="F123" s="45">
        <f>F124</f>
        <v>10</v>
      </c>
      <c r="G123" s="58"/>
      <c r="H123" s="7"/>
      <c r="I123" s="7"/>
    </row>
    <row r="124" spans="1:9" ht="25.5" x14ac:dyDescent="0.2">
      <c r="A124" s="12" t="s">
        <v>59</v>
      </c>
      <c r="B124" s="13" t="s">
        <v>62</v>
      </c>
      <c r="C124" s="13" t="s">
        <v>86</v>
      </c>
      <c r="D124" s="13" t="s">
        <v>320</v>
      </c>
      <c r="E124" s="13" t="s">
        <v>58</v>
      </c>
      <c r="F124" s="46">
        <v>10</v>
      </c>
      <c r="G124" s="57"/>
      <c r="H124" s="4"/>
      <c r="I124" s="4"/>
    </row>
    <row r="125" spans="1:9" ht="38.25" x14ac:dyDescent="0.2">
      <c r="A125" s="33" t="s">
        <v>301</v>
      </c>
      <c r="B125" s="34" t="s">
        <v>62</v>
      </c>
      <c r="C125" s="34" t="s">
        <v>86</v>
      </c>
      <c r="D125" s="34" t="s">
        <v>334</v>
      </c>
      <c r="E125" s="34" t="s">
        <v>12</v>
      </c>
      <c r="F125" s="43">
        <f>F126+F129+F132+F135</f>
        <v>1412.8999999999999</v>
      </c>
      <c r="G125" s="57">
        <v>192600</v>
      </c>
      <c r="H125" s="4"/>
      <c r="I125" s="4"/>
    </row>
    <row r="126" spans="1:9" ht="38.25" x14ac:dyDescent="0.2">
      <c r="A126" s="12" t="s">
        <v>416</v>
      </c>
      <c r="B126" s="13" t="s">
        <v>62</v>
      </c>
      <c r="C126" s="13" t="s">
        <v>86</v>
      </c>
      <c r="D126" s="13" t="s">
        <v>415</v>
      </c>
      <c r="E126" s="13" t="s">
        <v>12</v>
      </c>
      <c r="F126" s="46">
        <f>F127</f>
        <v>192.6</v>
      </c>
      <c r="G126" s="57"/>
      <c r="H126" s="4"/>
      <c r="I126" s="4"/>
    </row>
    <row r="127" spans="1:9" ht="25.5" x14ac:dyDescent="0.2">
      <c r="A127" s="15" t="s">
        <v>57</v>
      </c>
      <c r="B127" s="14" t="s">
        <v>62</v>
      </c>
      <c r="C127" s="14" t="s">
        <v>86</v>
      </c>
      <c r="D127" s="14" t="s">
        <v>415</v>
      </c>
      <c r="E127" s="14" t="s">
        <v>56</v>
      </c>
      <c r="F127" s="45">
        <f>F128</f>
        <v>192.6</v>
      </c>
      <c r="G127" s="57"/>
      <c r="H127" s="4"/>
      <c r="I127" s="4"/>
    </row>
    <row r="128" spans="1:9" ht="25.5" x14ac:dyDescent="0.2">
      <c r="A128" s="12" t="s">
        <v>59</v>
      </c>
      <c r="B128" s="13" t="s">
        <v>62</v>
      </c>
      <c r="C128" s="13" t="s">
        <v>86</v>
      </c>
      <c r="D128" s="13" t="s">
        <v>415</v>
      </c>
      <c r="E128" s="13" t="s">
        <v>58</v>
      </c>
      <c r="F128" s="46">
        <v>192.6</v>
      </c>
      <c r="G128" s="57"/>
      <c r="H128" s="4"/>
      <c r="I128" s="4"/>
    </row>
    <row r="129" spans="1:9" ht="38.25" x14ac:dyDescent="0.2">
      <c r="A129" s="12" t="s">
        <v>418</v>
      </c>
      <c r="B129" s="13" t="s">
        <v>62</v>
      </c>
      <c r="C129" s="13" t="s">
        <v>86</v>
      </c>
      <c r="D129" s="13" t="s">
        <v>417</v>
      </c>
      <c r="E129" s="13" t="s">
        <v>12</v>
      </c>
      <c r="F129" s="46">
        <f>F130</f>
        <v>1.9</v>
      </c>
      <c r="G129" s="57">
        <v>1946</v>
      </c>
      <c r="H129" s="4"/>
      <c r="I129" s="4"/>
    </row>
    <row r="130" spans="1:9" ht="25.5" x14ac:dyDescent="0.2">
      <c r="A130" s="15" t="s">
        <v>57</v>
      </c>
      <c r="B130" s="14" t="s">
        <v>62</v>
      </c>
      <c r="C130" s="14" t="s">
        <v>86</v>
      </c>
      <c r="D130" s="14" t="s">
        <v>417</v>
      </c>
      <c r="E130" s="14" t="s">
        <v>56</v>
      </c>
      <c r="F130" s="45">
        <f>F131</f>
        <v>1.9</v>
      </c>
      <c r="G130" s="57"/>
      <c r="H130" s="4"/>
      <c r="I130" s="4"/>
    </row>
    <row r="131" spans="1:9" ht="25.5" x14ac:dyDescent="0.2">
      <c r="A131" s="12" t="s">
        <v>59</v>
      </c>
      <c r="B131" s="13" t="s">
        <v>62</v>
      </c>
      <c r="C131" s="13" t="s">
        <v>86</v>
      </c>
      <c r="D131" s="13" t="s">
        <v>417</v>
      </c>
      <c r="E131" s="13" t="s">
        <v>58</v>
      </c>
      <c r="F131" s="46">
        <v>1.9</v>
      </c>
      <c r="G131" s="57"/>
      <c r="H131" s="4"/>
      <c r="I131" s="4"/>
    </row>
    <row r="132" spans="1:9" ht="38.25" x14ac:dyDescent="0.2">
      <c r="A132" s="12" t="s">
        <v>431</v>
      </c>
      <c r="B132" s="13" t="s">
        <v>62</v>
      </c>
      <c r="C132" s="13" t="s">
        <v>86</v>
      </c>
      <c r="D132" s="13" t="s">
        <v>433</v>
      </c>
      <c r="E132" s="13" t="s">
        <v>12</v>
      </c>
      <c r="F132" s="46">
        <f>F133</f>
        <v>1176.3</v>
      </c>
      <c r="G132" s="57"/>
      <c r="H132" s="4"/>
      <c r="I132" s="4"/>
    </row>
    <row r="133" spans="1:9" ht="25.5" x14ac:dyDescent="0.2">
      <c r="A133" s="15" t="s">
        <v>57</v>
      </c>
      <c r="B133" s="14" t="s">
        <v>62</v>
      </c>
      <c r="C133" s="14" t="s">
        <v>86</v>
      </c>
      <c r="D133" s="14" t="s">
        <v>433</v>
      </c>
      <c r="E133" s="14" t="s">
        <v>56</v>
      </c>
      <c r="F133" s="45">
        <f>F134</f>
        <v>1176.3</v>
      </c>
      <c r="G133" s="57"/>
      <c r="H133" s="4"/>
      <c r="I133" s="4"/>
    </row>
    <row r="134" spans="1:9" ht="25.5" x14ac:dyDescent="0.2">
      <c r="A134" s="12" t="s">
        <v>59</v>
      </c>
      <c r="B134" s="13" t="s">
        <v>62</v>
      </c>
      <c r="C134" s="13" t="s">
        <v>86</v>
      </c>
      <c r="D134" s="13" t="s">
        <v>433</v>
      </c>
      <c r="E134" s="13" t="s">
        <v>58</v>
      </c>
      <c r="F134" s="46">
        <v>1176.3</v>
      </c>
      <c r="G134" s="57">
        <v>1176300</v>
      </c>
      <c r="H134" s="4"/>
      <c r="I134" s="4"/>
    </row>
    <row r="135" spans="1:9" ht="51" x14ac:dyDescent="0.2">
      <c r="A135" s="12" t="s">
        <v>432</v>
      </c>
      <c r="B135" s="13" t="s">
        <v>62</v>
      </c>
      <c r="C135" s="13" t="s">
        <v>86</v>
      </c>
      <c r="D135" s="13" t="s">
        <v>434</v>
      </c>
      <c r="E135" s="13" t="s">
        <v>12</v>
      </c>
      <c r="F135" s="46">
        <f>F136</f>
        <v>42.1</v>
      </c>
      <c r="G135" s="57"/>
      <c r="H135" s="4"/>
      <c r="I135" s="4"/>
    </row>
    <row r="136" spans="1:9" ht="25.5" x14ac:dyDescent="0.2">
      <c r="A136" s="15" t="s">
        <v>57</v>
      </c>
      <c r="B136" s="14" t="s">
        <v>62</v>
      </c>
      <c r="C136" s="14" t="s">
        <v>86</v>
      </c>
      <c r="D136" s="14" t="s">
        <v>434</v>
      </c>
      <c r="E136" s="14" t="s">
        <v>56</v>
      </c>
      <c r="F136" s="45">
        <f>F137</f>
        <v>42.1</v>
      </c>
      <c r="G136" s="57"/>
      <c r="H136" s="4"/>
      <c r="I136" s="4"/>
    </row>
    <row r="137" spans="1:9" ht="25.5" x14ac:dyDescent="0.2">
      <c r="A137" s="12" t="s">
        <v>59</v>
      </c>
      <c r="B137" s="13" t="s">
        <v>62</v>
      </c>
      <c r="C137" s="13" t="s">
        <v>86</v>
      </c>
      <c r="D137" s="13" t="s">
        <v>434</v>
      </c>
      <c r="E137" s="13" t="s">
        <v>58</v>
      </c>
      <c r="F137" s="46">
        <v>42.1</v>
      </c>
      <c r="G137" s="57">
        <v>42052</v>
      </c>
      <c r="H137" s="4"/>
      <c r="I137" s="4"/>
    </row>
    <row r="138" spans="1:9" ht="68.25" customHeight="1" x14ac:dyDescent="0.2">
      <c r="A138" s="33" t="s">
        <v>355</v>
      </c>
      <c r="B138" s="34" t="s">
        <v>62</v>
      </c>
      <c r="C138" s="34" t="s">
        <v>86</v>
      </c>
      <c r="D138" s="34" t="s">
        <v>329</v>
      </c>
      <c r="E138" s="34" t="s">
        <v>12</v>
      </c>
      <c r="F138" s="43">
        <f>F139</f>
        <v>0.6</v>
      </c>
      <c r="G138" s="57">
        <v>580</v>
      </c>
      <c r="H138" s="4"/>
      <c r="I138" s="4"/>
    </row>
    <row r="139" spans="1:9" s="20" customFormat="1" ht="25.5" x14ac:dyDescent="0.2">
      <c r="A139" s="33" t="s">
        <v>73</v>
      </c>
      <c r="B139" s="34" t="s">
        <v>62</v>
      </c>
      <c r="C139" s="34" t="s">
        <v>86</v>
      </c>
      <c r="D139" s="34" t="s">
        <v>330</v>
      </c>
      <c r="E139" s="34" t="s">
        <v>12</v>
      </c>
      <c r="F139" s="43">
        <f>F140</f>
        <v>0.6</v>
      </c>
      <c r="G139" s="58"/>
      <c r="H139" s="7"/>
      <c r="I139" s="7"/>
    </row>
    <row r="140" spans="1:9" ht="25.5" x14ac:dyDescent="0.2">
      <c r="A140" s="16" t="s">
        <v>308</v>
      </c>
      <c r="B140" s="17" t="s">
        <v>62</v>
      </c>
      <c r="C140" s="17" t="s">
        <v>86</v>
      </c>
      <c r="D140" s="17" t="s">
        <v>331</v>
      </c>
      <c r="E140" s="17" t="s">
        <v>12</v>
      </c>
      <c r="F140" s="47">
        <f>F141</f>
        <v>0.6</v>
      </c>
      <c r="G140" s="57"/>
      <c r="H140" s="4"/>
      <c r="I140" s="4"/>
    </row>
    <row r="141" spans="1:9" s="21" customFormat="1" ht="25.5" x14ac:dyDescent="0.2">
      <c r="A141" s="15" t="s">
        <v>57</v>
      </c>
      <c r="B141" s="14" t="s">
        <v>62</v>
      </c>
      <c r="C141" s="14" t="s">
        <v>86</v>
      </c>
      <c r="D141" s="14" t="s">
        <v>331</v>
      </c>
      <c r="E141" s="14" t="s">
        <v>56</v>
      </c>
      <c r="F141" s="45">
        <f>F142</f>
        <v>0.6</v>
      </c>
      <c r="G141" s="53"/>
    </row>
    <row r="142" spans="1:9" s="21" customFormat="1" ht="25.5" x14ac:dyDescent="0.2">
      <c r="A142" s="12" t="s">
        <v>59</v>
      </c>
      <c r="B142" s="13" t="s">
        <v>62</v>
      </c>
      <c r="C142" s="13" t="s">
        <v>86</v>
      </c>
      <c r="D142" s="13" t="s">
        <v>331</v>
      </c>
      <c r="E142" s="13" t="s">
        <v>58</v>
      </c>
      <c r="F142" s="46">
        <v>0.6</v>
      </c>
      <c r="G142" s="53"/>
    </row>
    <row r="143" spans="1:9" ht="55.5" customHeight="1" x14ac:dyDescent="0.2">
      <c r="A143" s="33" t="s">
        <v>354</v>
      </c>
      <c r="B143" s="34" t="s">
        <v>62</v>
      </c>
      <c r="C143" s="34" t="s">
        <v>86</v>
      </c>
      <c r="D143" s="34" t="s">
        <v>353</v>
      </c>
      <c r="E143" s="34" t="s">
        <v>12</v>
      </c>
      <c r="F143" s="43">
        <f>F144</f>
        <v>0.6</v>
      </c>
      <c r="G143" s="57">
        <v>580</v>
      </c>
      <c r="H143" s="4"/>
      <c r="I143" s="4"/>
    </row>
    <row r="144" spans="1:9" s="20" customFormat="1" ht="25.5" x14ac:dyDescent="0.2">
      <c r="A144" s="33" t="s">
        <v>73</v>
      </c>
      <c r="B144" s="34" t="s">
        <v>62</v>
      </c>
      <c r="C144" s="34" t="s">
        <v>86</v>
      </c>
      <c r="D144" s="34" t="s">
        <v>352</v>
      </c>
      <c r="E144" s="34" t="s">
        <v>12</v>
      </c>
      <c r="F144" s="43">
        <f>F145</f>
        <v>0.6</v>
      </c>
      <c r="G144" s="58"/>
      <c r="H144" s="7"/>
      <c r="I144" s="7"/>
    </row>
    <row r="145" spans="1:9" ht="25.5" x14ac:dyDescent="0.2">
      <c r="A145" s="16" t="s">
        <v>351</v>
      </c>
      <c r="B145" s="17" t="s">
        <v>62</v>
      </c>
      <c r="C145" s="17" t="s">
        <v>86</v>
      </c>
      <c r="D145" s="17" t="s">
        <v>350</v>
      </c>
      <c r="E145" s="17" t="s">
        <v>12</v>
      </c>
      <c r="F145" s="47">
        <f>F146</f>
        <v>0.6</v>
      </c>
      <c r="G145" s="57"/>
      <c r="H145" s="4"/>
      <c r="I145" s="4"/>
    </row>
    <row r="146" spans="1:9" s="21" customFormat="1" ht="25.5" x14ac:dyDescent="0.2">
      <c r="A146" s="15" t="s">
        <v>57</v>
      </c>
      <c r="B146" s="14" t="s">
        <v>62</v>
      </c>
      <c r="C146" s="14" t="s">
        <v>86</v>
      </c>
      <c r="D146" s="14" t="s">
        <v>350</v>
      </c>
      <c r="E146" s="14" t="s">
        <v>56</v>
      </c>
      <c r="F146" s="45">
        <f>F147</f>
        <v>0.6</v>
      </c>
      <c r="G146" s="53"/>
    </row>
    <row r="147" spans="1:9" s="21" customFormat="1" ht="25.5" x14ac:dyDescent="0.2">
      <c r="A147" s="12" t="s">
        <v>59</v>
      </c>
      <c r="B147" s="13" t="s">
        <v>62</v>
      </c>
      <c r="C147" s="13" t="s">
        <v>86</v>
      </c>
      <c r="D147" s="13" t="s">
        <v>350</v>
      </c>
      <c r="E147" s="13" t="s">
        <v>58</v>
      </c>
      <c r="F147" s="46">
        <v>0.6</v>
      </c>
      <c r="G147" s="53"/>
    </row>
    <row r="148" spans="1:9" ht="24" customHeight="1" x14ac:dyDescent="0.2">
      <c r="A148" s="33" t="s">
        <v>279</v>
      </c>
      <c r="B148" s="34" t="s">
        <v>62</v>
      </c>
      <c r="C148" s="34" t="s">
        <v>86</v>
      </c>
      <c r="D148" s="34" t="s">
        <v>310</v>
      </c>
      <c r="E148" s="34" t="s">
        <v>12</v>
      </c>
      <c r="F148" s="43">
        <f>F149</f>
        <v>79.599999999999994</v>
      </c>
      <c r="G148" s="57"/>
      <c r="H148" s="4"/>
      <c r="I148" s="4"/>
    </row>
    <row r="149" spans="1:9" s="20" customFormat="1" ht="38.25" x14ac:dyDescent="0.2">
      <c r="A149" s="33" t="s">
        <v>45</v>
      </c>
      <c r="B149" s="34" t="s">
        <v>62</v>
      </c>
      <c r="C149" s="34" t="s">
        <v>86</v>
      </c>
      <c r="D149" s="34" t="s">
        <v>311</v>
      </c>
      <c r="E149" s="34" t="s">
        <v>12</v>
      </c>
      <c r="F149" s="43">
        <f>F150</f>
        <v>79.599999999999994</v>
      </c>
      <c r="G149" s="58"/>
      <c r="H149" s="7"/>
      <c r="I149" s="7"/>
    </row>
    <row r="150" spans="1:9" ht="38.25" x14ac:dyDescent="0.2">
      <c r="A150" s="26" t="s">
        <v>87</v>
      </c>
      <c r="B150" s="17" t="s">
        <v>62</v>
      </c>
      <c r="C150" s="27" t="s">
        <v>86</v>
      </c>
      <c r="D150" s="27" t="s">
        <v>378</v>
      </c>
      <c r="E150" s="17" t="s">
        <v>12</v>
      </c>
      <c r="F150" s="47">
        <f>F151</f>
        <v>79.599999999999994</v>
      </c>
      <c r="G150" s="57">
        <v>79600</v>
      </c>
      <c r="H150" s="4"/>
      <c r="I150" s="4"/>
    </row>
    <row r="151" spans="1:9" ht="23.25" customHeight="1" x14ac:dyDescent="0.2">
      <c r="A151" s="15" t="s">
        <v>284</v>
      </c>
      <c r="B151" s="28" t="s">
        <v>62</v>
      </c>
      <c r="C151" s="28" t="s">
        <v>86</v>
      </c>
      <c r="D151" s="28" t="s">
        <v>378</v>
      </c>
      <c r="E151" s="14" t="s">
        <v>77</v>
      </c>
      <c r="F151" s="45">
        <f>F152</f>
        <v>79.599999999999994</v>
      </c>
      <c r="G151" s="55"/>
      <c r="H151" s="4"/>
      <c r="I151" s="4"/>
    </row>
    <row r="152" spans="1:9" s="20" customFormat="1" x14ac:dyDescent="0.2">
      <c r="A152" s="12" t="s">
        <v>285</v>
      </c>
      <c r="B152" s="29" t="s">
        <v>62</v>
      </c>
      <c r="C152" s="29" t="s">
        <v>86</v>
      </c>
      <c r="D152" s="29" t="s">
        <v>378</v>
      </c>
      <c r="E152" s="13" t="s">
        <v>90</v>
      </c>
      <c r="F152" s="46">
        <v>79.599999999999994</v>
      </c>
      <c r="G152" s="53"/>
      <c r="H152" s="7"/>
      <c r="I152" s="7"/>
    </row>
    <row r="153" spans="1:9" s="21" customFormat="1" ht="15.75" x14ac:dyDescent="0.25">
      <c r="A153" s="31" t="s">
        <v>21</v>
      </c>
      <c r="B153" s="32" t="s">
        <v>22</v>
      </c>
      <c r="C153" s="32" t="s">
        <v>13</v>
      </c>
      <c r="D153" s="32" t="s">
        <v>309</v>
      </c>
      <c r="E153" s="32" t="s">
        <v>12</v>
      </c>
      <c r="F153" s="41">
        <f>F154+F176+F197</f>
        <v>7596.4000000000005</v>
      </c>
      <c r="G153" s="53"/>
      <c r="H153" s="53">
        <f>G173+G187+G192+G211+G214+G226+G158+G161+G164+G202+G219+G220+G223</f>
        <v>7596402</v>
      </c>
    </row>
    <row r="154" spans="1:9" s="21" customFormat="1" x14ac:dyDescent="0.2">
      <c r="A154" s="18" t="s">
        <v>24</v>
      </c>
      <c r="B154" s="19" t="s">
        <v>22</v>
      </c>
      <c r="C154" s="19" t="s">
        <v>15</v>
      </c>
      <c r="D154" s="19" t="s">
        <v>309</v>
      </c>
      <c r="E154" s="19" t="s">
        <v>12</v>
      </c>
      <c r="F154" s="42">
        <f>F165+F155</f>
        <v>220.3</v>
      </c>
      <c r="G154" s="53"/>
    </row>
    <row r="155" spans="1:9" s="21" customFormat="1" ht="63.75" hidden="1" x14ac:dyDescent="0.2">
      <c r="A155" s="33" t="s">
        <v>403</v>
      </c>
      <c r="B155" s="34" t="s">
        <v>22</v>
      </c>
      <c r="C155" s="34" t="s">
        <v>15</v>
      </c>
      <c r="D155" s="34" t="s">
        <v>310</v>
      </c>
      <c r="E155" s="34" t="s">
        <v>12</v>
      </c>
      <c r="F155" s="43">
        <f>F156+F159+F162</f>
        <v>0</v>
      </c>
      <c r="G155" s="53"/>
    </row>
    <row r="156" spans="1:9" s="21" customFormat="1" ht="63.75" hidden="1" x14ac:dyDescent="0.2">
      <c r="A156" s="26" t="s">
        <v>394</v>
      </c>
      <c r="B156" s="27" t="s">
        <v>22</v>
      </c>
      <c r="C156" s="27" t="s">
        <v>15</v>
      </c>
      <c r="D156" s="27" t="s">
        <v>389</v>
      </c>
      <c r="E156" s="27" t="s">
        <v>12</v>
      </c>
      <c r="F156" s="48">
        <f>F157</f>
        <v>0</v>
      </c>
      <c r="G156" s="53"/>
    </row>
    <row r="157" spans="1:9" s="21" customFormat="1" ht="25.5" hidden="1" x14ac:dyDescent="0.2">
      <c r="A157" s="36" t="s">
        <v>392</v>
      </c>
      <c r="B157" s="28" t="s">
        <v>22</v>
      </c>
      <c r="C157" s="28" t="s">
        <v>15</v>
      </c>
      <c r="D157" s="28" t="s">
        <v>389</v>
      </c>
      <c r="E157" s="28" t="s">
        <v>390</v>
      </c>
      <c r="F157" s="45">
        <f>F158</f>
        <v>0</v>
      </c>
      <c r="G157" s="53"/>
    </row>
    <row r="158" spans="1:9" s="21" customFormat="1" hidden="1" x14ac:dyDescent="0.2">
      <c r="A158" s="35" t="s">
        <v>393</v>
      </c>
      <c r="B158" s="29" t="s">
        <v>22</v>
      </c>
      <c r="C158" s="29" t="s">
        <v>15</v>
      </c>
      <c r="D158" s="29" t="s">
        <v>389</v>
      </c>
      <c r="E158" s="29" t="s">
        <v>391</v>
      </c>
      <c r="F158" s="49">
        <v>0</v>
      </c>
      <c r="G158" s="53">
        <v>0</v>
      </c>
    </row>
    <row r="159" spans="1:9" s="21" customFormat="1" ht="38.25" hidden="1" x14ac:dyDescent="0.2">
      <c r="A159" s="26" t="s">
        <v>395</v>
      </c>
      <c r="B159" s="27" t="s">
        <v>22</v>
      </c>
      <c r="C159" s="27" t="s">
        <v>15</v>
      </c>
      <c r="D159" s="27" t="s">
        <v>404</v>
      </c>
      <c r="E159" s="27" t="s">
        <v>12</v>
      </c>
      <c r="F159" s="48">
        <f>F160</f>
        <v>0</v>
      </c>
      <c r="G159" s="53"/>
    </row>
    <row r="160" spans="1:9" s="21" customFormat="1" ht="25.5" hidden="1" x14ac:dyDescent="0.2">
      <c r="A160" s="36" t="s">
        <v>392</v>
      </c>
      <c r="B160" s="28" t="s">
        <v>22</v>
      </c>
      <c r="C160" s="28" t="s">
        <v>15</v>
      </c>
      <c r="D160" s="28" t="s">
        <v>404</v>
      </c>
      <c r="E160" s="28" t="s">
        <v>390</v>
      </c>
      <c r="F160" s="45">
        <f>F161</f>
        <v>0</v>
      </c>
      <c r="G160" s="53"/>
    </row>
    <row r="161" spans="1:9" s="21" customFormat="1" hidden="1" x14ac:dyDescent="0.2">
      <c r="A161" s="35" t="s">
        <v>393</v>
      </c>
      <c r="B161" s="29" t="s">
        <v>22</v>
      </c>
      <c r="C161" s="29" t="s">
        <v>15</v>
      </c>
      <c r="D161" s="29" t="s">
        <v>404</v>
      </c>
      <c r="E161" s="29" t="s">
        <v>391</v>
      </c>
      <c r="F161" s="49">
        <v>0</v>
      </c>
      <c r="G161" s="53">
        <v>0</v>
      </c>
    </row>
    <row r="162" spans="1:9" s="21" customFormat="1" ht="38.25" hidden="1" x14ac:dyDescent="0.2">
      <c r="A162" s="26" t="s">
        <v>405</v>
      </c>
      <c r="B162" s="27" t="s">
        <v>22</v>
      </c>
      <c r="C162" s="27" t="s">
        <v>15</v>
      </c>
      <c r="D162" s="27" t="s">
        <v>406</v>
      </c>
      <c r="E162" s="27" t="s">
        <v>12</v>
      </c>
      <c r="F162" s="48">
        <f>F163</f>
        <v>0</v>
      </c>
      <c r="G162" s="53"/>
    </row>
    <row r="163" spans="1:9" s="21" customFormat="1" ht="25.5" hidden="1" x14ac:dyDescent="0.2">
      <c r="A163" s="36" t="s">
        <v>392</v>
      </c>
      <c r="B163" s="28" t="s">
        <v>22</v>
      </c>
      <c r="C163" s="28" t="s">
        <v>15</v>
      </c>
      <c r="D163" s="28" t="s">
        <v>406</v>
      </c>
      <c r="E163" s="28" t="s">
        <v>390</v>
      </c>
      <c r="F163" s="45">
        <f>F164</f>
        <v>0</v>
      </c>
      <c r="G163" s="53"/>
    </row>
    <row r="164" spans="1:9" s="21" customFormat="1" hidden="1" x14ac:dyDescent="0.2">
      <c r="A164" s="35" t="s">
        <v>393</v>
      </c>
      <c r="B164" s="29" t="s">
        <v>22</v>
      </c>
      <c r="C164" s="29" t="s">
        <v>15</v>
      </c>
      <c r="D164" s="29" t="s">
        <v>406</v>
      </c>
      <c r="E164" s="29" t="s">
        <v>391</v>
      </c>
      <c r="F164" s="49">
        <v>0</v>
      </c>
      <c r="G164" s="53">
        <v>0</v>
      </c>
    </row>
    <row r="165" spans="1:9" ht="22.5" customHeight="1" x14ac:dyDescent="0.2">
      <c r="A165" s="33" t="s">
        <v>279</v>
      </c>
      <c r="B165" s="34" t="s">
        <v>22</v>
      </c>
      <c r="C165" s="34" t="s">
        <v>15</v>
      </c>
      <c r="D165" s="34" t="s">
        <v>310</v>
      </c>
      <c r="E165" s="34" t="s">
        <v>12</v>
      </c>
      <c r="F165" s="43">
        <f>F172+F166+F169</f>
        <v>220.3</v>
      </c>
      <c r="G165" s="57"/>
      <c r="H165" s="4"/>
      <c r="I165" s="4"/>
    </row>
    <row r="166" spans="1:9" ht="63.75" hidden="1" x14ac:dyDescent="0.2">
      <c r="A166" s="26" t="s">
        <v>394</v>
      </c>
      <c r="B166" s="27" t="s">
        <v>22</v>
      </c>
      <c r="C166" s="27" t="s">
        <v>15</v>
      </c>
      <c r="D166" s="27" t="s">
        <v>389</v>
      </c>
      <c r="E166" s="27" t="s">
        <v>12</v>
      </c>
      <c r="F166" s="47">
        <f>F167</f>
        <v>0</v>
      </c>
      <c r="G166" s="57"/>
      <c r="H166" s="4"/>
      <c r="I166" s="4"/>
    </row>
    <row r="167" spans="1:9" ht="25.5" hidden="1" x14ac:dyDescent="0.2">
      <c r="A167" s="36" t="s">
        <v>392</v>
      </c>
      <c r="B167" s="28" t="s">
        <v>22</v>
      </c>
      <c r="C167" s="28" t="s">
        <v>15</v>
      </c>
      <c r="D167" s="28" t="s">
        <v>389</v>
      </c>
      <c r="E167" s="28" t="s">
        <v>390</v>
      </c>
      <c r="F167" s="45">
        <f>F168</f>
        <v>0</v>
      </c>
      <c r="G167" s="57"/>
      <c r="H167" s="4"/>
      <c r="I167" s="4"/>
    </row>
    <row r="168" spans="1:9" ht="22.5" hidden="1" customHeight="1" x14ac:dyDescent="0.2">
      <c r="A168" s="35" t="s">
        <v>393</v>
      </c>
      <c r="B168" s="29" t="s">
        <v>22</v>
      </c>
      <c r="C168" s="29" t="s">
        <v>15</v>
      </c>
      <c r="D168" s="29" t="s">
        <v>389</v>
      </c>
      <c r="E168" s="29" t="s">
        <v>391</v>
      </c>
      <c r="F168" s="46">
        <v>0</v>
      </c>
      <c r="G168" s="57">
        <v>0</v>
      </c>
      <c r="H168" s="55">
        <f>G168+G171</f>
        <v>0</v>
      </c>
      <c r="I168" s="4"/>
    </row>
    <row r="169" spans="1:9" ht="38.25" hidden="1" x14ac:dyDescent="0.2">
      <c r="A169" s="26" t="s">
        <v>395</v>
      </c>
      <c r="B169" s="27" t="s">
        <v>22</v>
      </c>
      <c r="C169" s="27" t="s">
        <v>15</v>
      </c>
      <c r="D169" s="27" t="s">
        <v>389</v>
      </c>
      <c r="E169" s="27" t="s">
        <v>12</v>
      </c>
      <c r="F169" s="47">
        <f>F170</f>
        <v>0</v>
      </c>
      <c r="G169" s="57"/>
      <c r="H169" s="4"/>
      <c r="I169" s="4"/>
    </row>
    <row r="170" spans="1:9" ht="25.5" hidden="1" x14ac:dyDescent="0.2">
      <c r="A170" s="36" t="s">
        <v>392</v>
      </c>
      <c r="B170" s="28" t="s">
        <v>22</v>
      </c>
      <c r="C170" s="28" t="s">
        <v>15</v>
      </c>
      <c r="D170" s="28" t="s">
        <v>389</v>
      </c>
      <c r="E170" s="28" t="s">
        <v>390</v>
      </c>
      <c r="F170" s="45">
        <f>F171</f>
        <v>0</v>
      </c>
      <c r="G170" s="57"/>
      <c r="H170" s="4"/>
      <c r="I170" s="4"/>
    </row>
    <row r="171" spans="1:9" ht="22.5" hidden="1" customHeight="1" x14ac:dyDescent="0.2">
      <c r="A171" s="35" t="s">
        <v>393</v>
      </c>
      <c r="B171" s="29" t="s">
        <v>22</v>
      </c>
      <c r="C171" s="29" t="s">
        <v>15</v>
      </c>
      <c r="D171" s="29" t="s">
        <v>389</v>
      </c>
      <c r="E171" s="29" t="s">
        <v>391</v>
      </c>
      <c r="F171" s="46">
        <v>0</v>
      </c>
      <c r="G171" s="57">
        <v>0</v>
      </c>
      <c r="H171" s="4"/>
      <c r="I171" s="4"/>
    </row>
    <row r="172" spans="1:9" s="20" customFormat="1" ht="25.5" x14ac:dyDescent="0.2">
      <c r="A172" s="33" t="s">
        <v>73</v>
      </c>
      <c r="B172" s="34" t="s">
        <v>22</v>
      </c>
      <c r="C172" s="34" t="s">
        <v>15</v>
      </c>
      <c r="D172" s="34" t="s">
        <v>327</v>
      </c>
      <c r="E172" s="34" t="s">
        <v>12</v>
      </c>
      <c r="F172" s="43">
        <f>F173</f>
        <v>220.3</v>
      </c>
      <c r="G172" s="58"/>
      <c r="H172" s="7"/>
      <c r="I172" s="7"/>
    </row>
    <row r="173" spans="1:9" x14ac:dyDescent="0.2">
      <c r="A173" s="26" t="s">
        <v>290</v>
      </c>
      <c r="B173" s="27" t="s">
        <v>22</v>
      </c>
      <c r="C173" s="27" t="s">
        <v>15</v>
      </c>
      <c r="D173" s="27" t="s">
        <v>332</v>
      </c>
      <c r="E173" s="17" t="s">
        <v>12</v>
      </c>
      <c r="F173" s="47">
        <f>F174</f>
        <v>220.3</v>
      </c>
      <c r="G173" s="57">
        <v>220300</v>
      </c>
      <c r="H173" s="4"/>
      <c r="I173" s="4"/>
    </row>
    <row r="174" spans="1:9" ht="25.5" x14ac:dyDescent="0.2">
      <c r="A174" s="15" t="s">
        <v>57</v>
      </c>
      <c r="B174" s="28" t="s">
        <v>22</v>
      </c>
      <c r="C174" s="28" t="s">
        <v>15</v>
      </c>
      <c r="D174" s="28" t="s">
        <v>332</v>
      </c>
      <c r="E174" s="14" t="s">
        <v>56</v>
      </c>
      <c r="F174" s="45">
        <f>F175</f>
        <v>220.3</v>
      </c>
      <c r="G174" s="57"/>
      <c r="H174" s="6"/>
      <c r="I174" s="6"/>
    </row>
    <row r="175" spans="1:9" s="21" customFormat="1" ht="25.5" x14ac:dyDescent="0.2">
      <c r="A175" s="12" t="s">
        <v>59</v>
      </c>
      <c r="B175" s="29" t="s">
        <v>22</v>
      </c>
      <c r="C175" s="29" t="s">
        <v>15</v>
      </c>
      <c r="D175" s="29" t="s">
        <v>332</v>
      </c>
      <c r="E175" s="13" t="s">
        <v>58</v>
      </c>
      <c r="F175" s="46">
        <v>220.3</v>
      </c>
      <c r="G175" s="53"/>
    </row>
    <row r="176" spans="1:9" s="21" customFormat="1" hidden="1" x14ac:dyDescent="0.2">
      <c r="A176" s="18" t="s">
        <v>89</v>
      </c>
      <c r="B176" s="19" t="s">
        <v>22</v>
      </c>
      <c r="C176" s="19" t="s">
        <v>44</v>
      </c>
      <c r="D176" s="19" t="s">
        <v>309</v>
      </c>
      <c r="E176" s="19" t="s">
        <v>12</v>
      </c>
      <c r="F176" s="42">
        <f>F185+F181+F177</f>
        <v>0</v>
      </c>
      <c r="G176" s="53"/>
    </row>
    <row r="177" spans="1:9" ht="38.25" hidden="1" x14ac:dyDescent="0.2">
      <c r="A177" s="33" t="s">
        <v>300</v>
      </c>
      <c r="B177" s="34" t="s">
        <v>22</v>
      </c>
      <c r="C177" s="34" t="s">
        <v>44</v>
      </c>
      <c r="D177" s="34" t="s">
        <v>319</v>
      </c>
      <c r="E177" s="34" t="s">
        <v>12</v>
      </c>
      <c r="F177" s="43">
        <f>F178</f>
        <v>0</v>
      </c>
      <c r="G177" s="53"/>
      <c r="H177" s="4"/>
      <c r="I177" s="4"/>
    </row>
    <row r="178" spans="1:9" ht="25.5" hidden="1" x14ac:dyDescent="0.2">
      <c r="A178" s="16" t="s">
        <v>287</v>
      </c>
      <c r="B178" s="17" t="s">
        <v>22</v>
      </c>
      <c r="C178" s="17" t="s">
        <v>44</v>
      </c>
      <c r="D178" s="17" t="s">
        <v>371</v>
      </c>
      <c r="E178" s="17" t="s">
        <v>12</v>
      </c>
      <c r="F178" s="47">
        <f>F179</f>
        <v>0</v>
      </c>
      <c r="G178" s="55"/>
      <c r="H178" s="4"/>
      <c r="I178" s="4"/>
    </row>
    <row r="179" spans="1:9" s="20" customFormat="1" ht="25.5" hidden="1" x14ac:dyDescent="0.2">
      <c r="A179" s="15" t="s">
        <v>57</v>
      </c>
      <c r="B179" s="14" t="s">
        <v>22</v>
      </c>
      <c r="C179" s="14" t="s">
        <v>44</v>
      </c>
      <c r="D179" s="14" t="s">
        <v>371</v>
      </c>
      <c r="E179" s="14" t="s">
        <v>56</v>
      </c>
      <c r="F179" s="45">
        <f>F180</f>
        <v>0</v>
      </c>
      <c r="G179" s="54"/>
      <c r="H179" s="7"/>
      <c r="I179" s="7"/>
    </row>
    <row r="180" spans="1:9" ht="25.5" hidden="1" x14ac:dyDescent="0.2">
      <c r="A180" s="12" t="s">
        <v>59</v>
      </c>
      <c r="B180" s="13" t="s">
        <v>22</v>
      </c>
      <c r="C180" s="13" t="s">
        <v>44</v>
      </c>
      <c r="D180" s="13" t="s">
        <v>371</v>
      </c>
      <c r="E180" s="13" t="s">
        <v>58</v>
      </c>
      <c r="F180" s="46"/>
      <c r="G180" s="55"/>
      <c r="H180" s="4"/>
      <c r="I180" s="4"/>
    </row>
    <row r="181" spans="1:9" ht="38.25" hidden="1" x14ac:dyDescent="0.2">
      <c r="A181" s="33" t="s">
        <v>300</v>
      </c>
      <c r="B181" s="34" t="s">
        <v>22</v>
      </c>
      <c r="C181" s="34" t="s">
        <v>44</v>
      </c>
      <c r="D181" s="34" t="s">
        <v>319</v>
      </c>
      <c r="E181" s="34" t="s">
        <v>12</v>
      </c>
      <c r="F181" s="43">
        <f>F182</f>
        <v>0</v>
      </c>
      <c r="G181" s="54"/>
      <c r="H181" s="4"/>
      <c r="I181" s="4"/>
    </row>
    <row r="182" spans="1:9" ht="51" hidden="1" x14ac:dyDescent="0.2">
      <c r="A182" s="16" t="s">
        <v>370</v>
      </c>
      <c r="B182" s="17" t="s">
        <v>22</v>
      </c>
      <c r="C182" s="17" t="s">
        <v>44</v>
      </c>
      <c r="D182" s="17" t="s">
        <v>369</v>
      </c>
      <c r="E182" s="17" t="s">
        <v>12</v>
      </c>
      <c r="F182" s="47">
        <f>F183</f>
        <v>0</v>
      </c>
      <c r="G182" s="55"/>
      <c r="H182" s="4"/>
      <c r="I182" s="4"/>
    </row>
    <row r="183" spans="1:9" s="20" customFormat="1" ht="25.5" hidden="1" x14ac:dyDescent="0.2">
      <c r="A183" s="15" t="s">
        <v>57</v>
      </c>
      <c r="B183" s="14" t="s">
        <v>22</v>
      </c>
      <c r="C183" s="14" t="s">
        <v>44</v>
      </c>
      <c r="D183" s="14" t="s">
        <v>369</v>
      </c>
      <c r="E183" s="14" t="s">
        <v>56</v>
      </c>
      <c r="F183" s="45">
        <f>F184</f>
        <v>0</v>
      </c>
      <c r="G183" s="54"/>
      <c r="H183" s="7"/>
      <c r="I183" s="7"/>
    </row>
    <row r="184" spans="1:9" ht="25.5" hidden="1" x14ac:dyDescent="0.2">
      <c r="A184" s="12" t="s">
        <v>59</v>
      </c>
      <c r="B184" s="13" t="s">
        <v>22</v>
      </c>
      <c r="C184" s="13" t="s">
        <v>44</v>
      </c>
      <c r="D184" s="13" t="s">
        <v>369</v>
      </c>
      <c r="E184" s="13" t="s">
        <v>58</v>
      </c>
      <c r="F184" s="46"/>
      <c r="G184" s="55"/>
      <c r="H184" s="4"/>
      <c r="I184" s="4"/>
    </row>
    <row r="185" spans="1:9" ht="22.5" hidden="1" customHeight="1" x14ac:dyDescent="0.2">
      <c r="A185" s="33" t="s">
        <v>279</v>
      </c>
      <c r="B185" s="34" t="s">
        <v>22</v>
      </c>
      <c r="C185" s="34" t="s">
        <v>44</v>
      </c>
      <c r="D185" s="34" t="s">
        <v>310</v>
      </c>
      <c r="E185" s="34" t="s">
        <v>12</v>
      </c>
      <c r="F185" s="43">
        <f>F193+F186</f>
        <v>0</v>
      </c>
      <c r="G185" s="55"/>
      <c r="H185" s="4"/>
      <c r="I185" s="4"/>
    </row>
    <row r="186" spans="1:9" ht="41.25" hidden="1" customHeight="1" x14ac:dyDescent="0.2">
      <c r="A186" s="33" t="s">
        <v>45</v>
      </c>
      <c r="B186" s="34" t="s">
        <v>22</v>
      </c>
      <c r="C186" s="34" t="s">
        <v>44</v>
      </c>
      <c r="D186" s="34" t="s">
        <v>311</v>
      </c>
      <c r="E186" s="34" t="s">
        <v>12</v>
      </c>
      <c r="F186" s="43">
        <f>F187+F190</f>
        <v>0</v>
      </c>
      <c r="G186" s="55"/>
      <c r="H186" s="4"/>
      <c r="I186" s="4"/>
    </row>
    <row r="187" spans="1:9" ht="38.25" hidden="1" x14ac:dyDescent="0.2">
      <c r="A187" s="16" t="s">
        <v>283</v>
      </c>
      <c r="B187" s="17" t="s">
        <v>22</v>
      </c>
      <c r="C187" s="17" t="s">
        <v>44</v>
      </c>
      <c r="D187" s="17" t="s">
        <v>314</v>
      </c>
      <c r="E187" s="17" t="s">
        <v>12</v>
      </c>
      <c r="F187" s="44">
        <f>F188</f>
        <v>0</v>
      </c>
      <c r="G187" s="55">
        <v>0</v>
      </c>
      <c r="H187" s="4"/>
      <c r="I187" s="4"/>
    </row>
    <row r="188" spans="1:9" s="20" customFormat="1" hidden="1" x14ac:dyDescent="0.2">
      <c r="A188" s="15" t="s">
        <v>284</v>
      </c>
      <c r="B188" s="14" t="s">
        <v>22</v>
      </c>
      <c r="C188" s="14" t="s">
        <v>44</v>
      </c>
      <c r="D188" s="14" t="s">
        <v>314</v>
      </c>
      <c r="E188" s="14" t="s">
        <v>77</v>
      </c>
      <c r="F188" s="45">
        <f>F189</f>
        <v>0</v>
      </c>
      <c r="G188" s="54"/>
      <c r="H188" s="7"/>
      <c r="I188" s="7"/>
    </row>
    <row r="189" spans="1:9" s="20" customFormat="1" hidden="1" x14ac:dyDescent="0.2">
      <c r="A189" s="12" t="s">
        <v>285</v>
      </c>
      <c r="B189" s="13" t="s">
        <v>22</v>
      </c>
      <c r="C189" s="13" t="s">
        <v>44</v>
      </c>
      <c r="D189" s="13" t="s">
        <v>314</v>
      </c>
      <c r="E189" s="13" t="s">
        <v>90</v>
      </c>
      <c r="F189" s="46">
        <v>0</v>
      </c>
      <c r="G189" s="54"/>
      <c r="H189" s="7"/>
      <c r="I189" s="7"/>
    </row>
    <row r="190" spans="1:9" ht="25.5" hidden="1" x14ac:dyDescent="0.2">
      <c r="A190" s="16" t="s">
        <v>289</v>
      </c>
      <c r="B190" s="17" t="s">
        <v>22</v>
      </c>
      <c r="C190" s="17" t="s">
        <v>44</v>
      </c>
      <c r="D190" s="17" t="s">
        <v>315</v>
      </c>
      <c r="E190" s="17" t="s">
        <v>12</v>
      </c>
      <c r="F190" s="44">
        <f>F191</f>
        <v>0</v>
      </c>
      <c r="G190" s="55"/>
      <c r="H190" s="4"/>
      <c r="I190" s="4"/>
    </row>
    <row r="191" spans="1:9" hidden="1" x14ac:dyDescent="0.2">
      <c r="A191" s="15" t="s">
        <v>284</v>
      </c>
      <c r="B191" s="14" t="s">
        <v>22</v>
      </c>
      <c r="C191" s="14" t="s">
        <v>44</v>
      </c>
      <c r="D191" s="14" t="s">
        <v>315</v>
      </c>
      <c r="E191" s="14" t="s">
        <v>77</v>
      </c>
      <c r="F191" s="45">
        <f>F192</f>
        <v>0</v>
      </c>
      <c r="G191" s="55"/>
      <c r="H191" s="4"/>
      <c r="I191" s="4"/>
    </row>
    <row r="192" spans="1:9" s="21" customFormat="1" hidden="1" x14ac:dyDescent="0.2">
      <c r="A192" s="12" t="s">
        <v>285</v>
      </c>
      <c r="B192" s="13" t="s">
        <v>22</v>
      </c>
      <c r="C192" s="13" t="s">
        <v>44</v>
      </c>
      <c r="D192" s="13" t="s">
        <v>315</v>
      </c>
      <c r="E192" s="13" t="s">
        <v>90</v>
      </c>
      <c r="F192" s="46">
        <v>0</v>
      </c>
      <c r="G192" s="53">
        <v>0</v>
      </c>
    </row>
    <row r="193" spans="1:14" s="20" customFormat="1" ht="25.5" hidden="1" x14ac:dyDescent="0.2">
      <c r="A193" s="33" t="s">
        <v>73</v>
      </c>
      <c r="B193" s="34" t="s">
        <v>22</v>
      </c>
      <c r="C193" s="34" t="s">
        <v>44</v>
      </c>
      <c r="D193" s="34" t="s">
        <v>327</v>
      </c>
      <c r="E193" s="34" t="s">
        <v>12</v>
      </c>
      <c r="F193" s="43">
        <f>F194</f>
        <v>0</v>
      </c>
      <c r="G193" s="54"/>
      <c r="H193" s="7"/>
      <c r="I193" s="7"/>
    </row>
    <row r="194" spans="1:14" hidden="1" x14ac:dyDescent="0.2">
      <c r="A194" s="26" t="s">
        <v>291</v>
      </c>
      <c r="B194" s="27" t="s">
        <v>22</v>
      </c>
      <c r="C194" s="27" t="s">
        <v>44</v>
      </c>
      <c r="D194" s="27" t="s">
        <v>333</v>
      </c>
      <c r="E194" s="17" t="s">
        <v>12</v>
      </c>
      <c r="F194" s="47">
        <f>F195</f>
        <v>0</v>
      </c>
      <c r="G194" s="55">
        <v>0</v>
      </c>
      <c r="H194" s="4"/>
      <c r="I194" s="4"/>
    </row>
    <row r="195" spans="1:14" ht="25.5" hidden="1" x14ac:dyDescent="0.2">
      <c r="A195" s="15" t="s">
        <v>57</v>
      </c>
      <c r="B195" s="28" t="s">
        <v>22</v>
      </c>
      <c r="C195" s="28" t="s">
        <v>44</v>
      </c>
      <c r="D195" s="28" t="s">
        <v>333</v>
      </c>
      <c r="E195" s="14" t="s">
        <v>56</v>
      </c>
      <c r="F195" s="45">
        <f>F196</f>
        <v>0</v>
      </c>
      <c r="G195" s="52"/>
      <c r="H195" s="6"/>
      <c r="I195" s="6"/>
    </row>
    <row r="196" spans="1:14" s="21" customFormat="1" ht="25.5" hidden="1" x14ac:dyDescent="0.2">
      <c r="A196" s="12" t="s">
        <v>59</v>
      </c>
      <c r="B196" s="29" t="s">
        <v>22</v>
      </c>
      <c r="C196" s="29" t="s">
        <v>44</v>
      </c>
      <c r="D196" s="29" t="s">
        <v>333</v>
      </c>
      <c r="E196" s="13" t="s">
        <v>58</v>
      </c>
      <c r="F196" s="46">
        <v>0</v>
      </c>
      <c r="G196" s="53"/>
    </row>
    <row r="197" spans="1:14" ht="21" customHeight="1" x14ac:dyDescent="0.2">
      <c r="A197" s="18" t="s">
        <v>292</v>
      </c>
      <c r="B197" s="19" t="s">
        <v>22</v>
      </c>
      <c r="C197" s="19" t="s">
        <v>51</v>
      </c>
      <c r="D197" s="19" t="s">
        <v>309</v>
      </c>
      <c r="E197" s="19" t="s">
        <v>12</v>
      </c>
      <c r="F197" s="42">
        <f>F203+F229+F198</f>
        <v>7376.1</v>
      </c>
      <c r="G197" s="55"/>
      <c r="H197" s="4"/>
      <c r="I197" s="4"/>
    </row>
    <row r="198" spans="1:14" ht="38.25" x14ac:dyDescent="0.2">
      <c r="A198" s="33" t="s">
        <v>300</v>
      </c>
      <c r="B198" s="34" t="s">
        <v>22</v>
      </c>
      <c r="C198" s="34" t="s">
        <v>51</v>
      </c>
      <c r="D198" s="34" t="s">
        <v>319</v>
      </c>
      <c r="E198" s="34" t="s">
        <v>12</v>
      </c>
      <c r="F198" s="43">
        <f>F199</f>
        <v>0</v>
      </c>
      <c r="G198" s="55"/>
      <c r="H198" s="4"/>
      <c r="I198" s="4"/>
    </row>
    <row r="199" spans="1:14" ht="25.5" x14ac:dyDescent="0.2">
      <c r="A199" s="33" t="s">
        <v>73</v>
      </c>
      <c r="B199" s="34" t="s">
        <v>22</v>
      </c>
      <c r="C199" s="34" t="s">
        <v>51</v>
      </c>
      <c r="D199" s="34" t="s">
        <v>373</v>
      </c>
      <c r="E199" s="34" t="s">
        <v>12</v>
      </c>
      <c r="F199" s="43">
        <f>F200</f>
        <v>0</v>
      </c>
      <c r="G199" s="55"/>
      <c r="H199" s="4"/>
      <c r="I199" s="4"/>
    </row>
    <row r="200" spans="1:14" ht="25.5" x14ac:dyDescent="0.2">
      <c r="A200" s="16" t="s">
        <v>287</v>
      </c>
      <c r="B200" s="17" t="s">
        <v>22</v>
      </c>
      <c r="C200" s="17" t="s">
        <v>51</v>
      </c>
      <c r="D200" s="17" t="s">
        <v>320</v>
      </c>
      <c r="E200" s="17" t="s">
        <v>12</v>
      </c>
      <c r="F200" s="47">
        <f>F201</f>
        <v>0</v>
      </c>
      <c r="G200" s="55"/>
      <c r="H200" s="4"/>
      <c r="I200" s="4"/>
    </row>
    <row r="201" spans="1:14" ht="25.5" x14ac:dyDescent="0.2">
      <c r="A201" s="15" t="s">
        <v>57</v>
      </c>
      <c r="B201" s="14" t="s">
        <v>22</v>
      </c>
      <c r="C201" s="14" t="s">
        <v>51</v>
      </c>
      <c r="D201" s="14" t="s">
        <v>320</v>
      </c>
      <c r="E201" s="14" t="s">
        <v>56</v>
      </c>
      <c r="F201" s="45">
        <f>F202</f>
        <v>0</v>
      </c>
      <c r="G201" s="55"/>
      <c r="H201" s="4"/>
      <c r="I201" s="4"/>
    </row>
    <row r="202" spans="1:14" ht="25.5" x14ac:dyDescent="0.2">
      <c r="A202" s="12" t="s">
        <v>59</v>
      </c>
      <c r="B202" s="13" t="s">
        <v>22</v>
      </c>
      <c r="C202" s="13" t="s">
        <v>51</v>
      </c>
      <c r="D202" s="13" t="s">
        <v>320</v>
      </c>
      <c r="E202" s="13" t="s">
        <v>58</v>
      </c>
      <c r="F202" s="46">
        <v>0</v>
      </c>
      <c r="G202" s="55">
        <v>0</v>
      </c>
      <c r="H202" s="4"/>
      <c r="I202" s="4"/>
    </row>
    <row r="203" spans="1:14" s="20" customFormat="1" ht="38.25" x14ac:dyDescent="0.2">
      <c r="A203" s="33" t="s">
        <v>301</v>
      </c>
      <c r="B203" s="34" t="s">
        <v>22</v>
      </c>
      <c r="C203" s="34" t="s">
        <v>51</v>
      </c>
      <c r="D203" s="34" t="s">
        <v>334</v>
      </c>
      <c r="E203" s="34" t="s">
        <v>12</v>
      </c>
      <c r="F203" s="43">
        <f>F210+F217+F220+F223</f>
        <v>7376.1</v>
      </c>
      <c r="G203" s="54"/>
      <c r="H203" s="7"/>
      <c r="I203" s="7"/>
    </row>
    <row r="204" spans="1:14" ht="51" hidden="1" x14ac:dyDescent="0.2">
      <c r="A204" s="26" t="s">
        <v>375</v>
      </c>
      <c r="B204" s="27" t="s">
        <v>22</v>
      </c>
      <c r="C204" s="27" t="s">
        <v>51</v>
      </c>
      <c r="D204" s="27" t="s">
        <v>374</v>
      </c>
      <c r="E204" s="17" t="s">
        <v>12</v>
      </c>
      <c r="F204" s="48">
        <f>F205</f>
        <v>0</v>
      </c>
      <c r="G204" s="57">
        <v>0</v>
      </c>
      <c r="H204" s="4"/>
      <c r="I204" s="4"/>
      <c r="J204" s="77"/>
      <c r="K204" s="77"/>
      <c r="L204" s="77"/>
      <c r="M204" s="77"/>
      <c r="N204" s="77"/>
    </row>
    <row r="205" spans="1:14" s="21" customFormat="1" ht="25.5" hidden="1" x14ac:dyDescent="0.2">
      <c r="A205" s="15" t="s">
        <v>57</v>
      </c>
      <c r="B205" s="28" t="s">
        <v>22</v>
      </c>
      <c r="C205" s="28" t="s">
        <v>51</v>
      </c>
      <c r="D205" s="28" t="s">
        <v>374</v>
      </c>
      <c r="E205" s="14" t="s">
        <v>56</v>
      </c>
      <c r="F205" s="45">
        <f>F206</f>
        <v>0</v>
      </c>
      <c r="G205" s="53"/>
    </row>
    <row r="206" spans="1:14" ht="24.75" hidden="1" customHeight="1" x14ac:dyDescent="0.2">
      <c r="A206" s="12" t="s">
        <v>59</v>
      </c>
      <c r="B206" s="29" t="s">
        <v>22</v>
      </c>
      <c r="C206" s="29" t="s">
        <v>51</v>
      </c>
      <c r="D206" s="29" t="s">
        <v>374</v>
      </c>
      <c r="E206" s="13" t="s">
        <v>58</v>
      </c>
      <c r="F206" s="49">
        <v>0</v>
      </c>
      <c r="G206" s="57"/>
      <c r="H206" s="4"/>
      <c r="I206" s="4"/>
    </row>
    <row r="207" spans="1:14" ht="38.25" hidden="1" x14ac:dyDescent="0.2">
      <c r="A207" s="26" t="s">
        <v>397</v>
      </c>
      <c r="B207" s="27" t="s">
        <v>22</v>
      </c>
      <c r="C207" s="27" t="s">
        <v>51</v>
      </c>
      <c r="D207" s="27" t="s">
        <v>396</v>
      </c>
      <c r="E207" s="17" t="s">
        <v>12</v>
      </c>
      <c r="F207" s="48">
        <f>F208</f>
        <v>0</v>
      </c>
      <c r="G207" s="57">
        <v>0</v>
      </c>
      <c r="H207" s="4"/>
      <c r="I207" s="4"/>
    </row>
    <row r="208" spans="1:14" ht="24.75" hidden="1" customHeight="1" x14ac:dyDescent="0.2">
      <c r="A208" s="15" t="s">
        <v>57</v>
      </c>
      <c r="B208" s="28" t="s">
        <v>22</v>
      </c>
      <c r="C208" s="28" t="s">
        <v>51</v>
      </c>
      <c r="D208" s="28" t="s">
        <v>396</v>
      </c>
      <c r="E208" s="14" t="s">
        <v>56</v>
      </c>
      <c r="F208" s="45">
        <f>F209</f>
        <v>0</v>
      </c>
      <c r="G208" s="57"/>
      <c r="H208" s="4"/>
      <c r="I208" s="4"/>
    </row>
    <row r="209" spans="1:9" ht="24.75" hidden="1" customHeight="1" x14ac:dyDescent="0.2">
      <c r="A209" s="12" t="s">
        <v>59</v>
      </c>
      <c r="B209" s="29" t="s">
        <v>22</v>
      </c>
      <c r="C209" s="29" t="s">
        <v>51</v>
      </c>
      <c r="D209" s="29" t="s">
        <v>396</v>
      </c>
      <c r="E209" s="13" t="s">
        <v>58</v>
      </c>
      <c r="F209" s="49">
        <v>0</v>
      </c>
      <c r="G209" s="57"/>
      <c r="H209" s="4"/>
      <c r="I209" s="4"/>
    </row>
    <row r="210" spans="1:9" s="20" customFormat="1" ht="25.5" x14ac:dyDescent="0.2">
      <c r="A210" s="33" t="s">
        <v>73</v>
      </c>
      <c r="B210" s="34" t="s">
        <v>22</v>
      </c>
      <c r="C210" s="34" t="s">
        <v>51</v>
      </c>
      <c r="D210" s="34" t="s">
        <v>335</v>
      </c>
      <c r="E210" s="34" t="s">
        <v>12</v>
      </c>
      <c r="F210" s="43">
        <f>F211+F214+F226</f>
        <v>2372.6</v>
      </c>
      <c r="G210" s="54"/>
      <c r="H210" s="7"/>
      <c r="I210" s="7"/>
    </row>
    <row r="211" spans="1:9" ht="25.5" x14ac:dyDescent="0.2">
      <c r="A211" s="26" t="s">
        <v>293</v>
      </c>
      <c r="B211" s="27" t="s">
        <v>22</v>
      </c>
      <c r="C211" s="27" t="s">
        <v>51</v>
      </c>
      <c r="D211" s="27" t="s">
        <v>336</v>
      </c>
      <c r="E211" s="17" t="s">
        <v>12</v>
      </c>
      <c r="F211" s="47">
        <f>F212</f>
        <v>756.1</v>
      </c>
      <c r="G211" s="55">
        <v>756121</v>
      </c>
      <c r="H211" s="4"/>
      <c r="I211" s="4"/>
    </row>
    <row r="212" spans="1:9" ht="24.75" customHeight="1" x14ac:dyDescent="0.2">
      <c r="A212" s="15" t="s">
        <v>57</v>
      </c>
      <c r="B212" s="28" t="s">
        <v>22</v>
      </c>
      <c r="C212" s="28" t="s">
        <v>51</v>
      </c>
      <c r="D212" s="28" t="s">
        <v>336</v>
      </c>
      <c r="E212" s="14" t="s">
        <v>56</v>
      </c>
      <c r="F212" s="45">
        <f>F213</f>
        <v>756.1</v>
      </c>
      <c r="G212" s="55"/>
      <c r="H212" s="4"/>
      <c r="I212" s="4"/>
    </row>
    <row r="213" spans="1:9" s="20" customFormat="1" ht="25.5" x14ac:dyDescent="0.2">
      <c r="A213" s="12" t="s">
        <v>59</v>
      </c>
      <c r="B213" s="29" t="s">
        <v>22</v>
      </c>
      <c r="C213" s="29" t="s">
        <v>51</v>
      </c>
      <c r="D213" s="29" t="s">
        <v>336</v>
      </c>
      <c r="E213" s="13" t="s">
        <v>58</v>
      </c>
      <c r="F213" s="46">
        <v>756.1</v>
      </c>
      <c r="G213" s="53"/>
      <c r="H213" s="7"/>
      <c r="I213" s="7"/>
    </row>
    <row r="214" spans="1:9" ht="25.5" x14ac:dyDescent="0.2">
      <c r="A214" s="26" t="s">
        <v>294</v>
      </c>
      <c r="B214" s="27" t="s">
        <v>22</v>
      </c>
      <c r="C214" s="27" t="s">
        <v>51</v>
      </c>
      <c r="D214" s="27" t="s">
        <v>337</v>
      </c>
      <c r="E214" s="17" t="s">
        <v>12</v>
      </c>
      <c r="F214" s="47">
        <f>F215</f>
        <v>231</v>
      </c>
      <c r="G214" s="53">
        <v>231000</v>
      </c>
      <c r="H214" s="4"/>
      <c r="I214" s="4"/>
    </row>
    <row r="215" spans="1:9" ht="24.75" customHeight="1" x14ac:dyDescent="0.2">
      <c r="A215" s="15" t="s">
        <v>57</v>
      </c>
      <c r="B215" s="28" t="s">
        <v>22</v>
      </c>
      <c r="C215" s="28" t="s">
        <v>51</v>
      </c>
      <c r="D215" s="28" t="s">
        <v>337</v>
      </c>
      <c r="E215" s="14" t="s">
        <v>56</v>
      </c>
      <c r="F215" s="45">
        <f>F216</f>
        <v>231</v>
      </c>
      <c r="G215" s="55"/>
      <c r="H215" s="4"/>
      <c r="I215" s="4"/>
    </row>
    <row r="216" spans="1:9" s="20" customFormat="1" ht="25.5" x14ac:dyDescent="0.2">
      <c r="A216" s="12" t="s">
        <v>59</v>
      </c>
      <c r="B216" s="29" t="s">
        <v>22</v>
      </c>
      <c r="C216" s="29" t="s">
        <v>51</v>
      </c>
      <c r="D216" s="29" t="s">
        <v>337</v>
      </c>
      <c r="E216" s="13" t="s">
        <v>58</v>
      </c>
      <c r="F216" s="46">
        <v>231</v>
      </c>
      <c r="G216" s="54"/>
      <c r="H216" s="7"/>
      <c r="I216" s="7"/>
    </row>
    <row r="217" spans="1:9" s="20" customFormat="1" ht="51" x14ac:dyDescent="0.2">
      <c r="A217" s="26" t="s">
        <v>375</v>
      </c>
      <c r="B217" s="27" t="s">
        <v>22</v>
      </c>
      <c r="C217" s="27" t="s">
        <v>51</v>
      </c>
      <c r="D217" s="27" t="s">
        <v>428</v>
      </c>
      <c r="E217" s="17" t="s">
        <v>12</v>
      </c>
      <c r="F217" s="47">
        <f>F218</f>
        <v>3500</v>
      </c>
      <c r="G217" s="54"/>
      <c r="H217" s="7"/>
      <c r="I217" s="7"/>
    </row>
    <row r="218" spans="1:9" s="20" customFormat="1" ht="25.5" x14ac:dyDescent="0.2">
      <c r="A218" s="15" t="s">
        <v>57</v>
      </c>
      <c r="B218" s="28" t="s">
        <v>22</v>
      </c>
      <c r="C218" s="28" t="s">
        <v>51</v>
      </c>
      <c r="D218" s="28" t="s">
        <v>428</v>
      </c>
      <c r="E218" s="14" t="s">
        <v>56</v>
      </c>
      <c r="F218" s="45">
        <f>F219</f>
        <v>3500</v>
      </c>
      <c r="G218" s="54"/>
      <c r="H218" s="7"/>
      <c r="I218" s="7"/>
    </row>
    <row r="219" spans="1:9" s="20" customFormat="1" ht="25.5" x14ac:dyDescent="0.2">
      <c r="A219" s="12" t="s">
        <v>59</v>
      </c>
      <c r="B219" s="29" t="s">
        <v>22</v>
      </c>
      <c r="C219" s="29" t="s">
        <v>51</v>
      </c>
      <c r="D219" s="29" t="s">
        <v>428</v>
      </c>
      <c r="E219" s="13" t="s">
        <v>58</v>
      </c>
      <c r="F219" s="46">
        <v>3500</v>
      </c>
      <c r="G219" s="54">
        <v>3500000</v>
      </c>
      <c r="H219" s="7"/>
      <c r="I219" s="7"/>
    </row>
    <row r="220" spans="1:9" s="20" customFormat="1" ht="63.75" x14ac:dyDescent="0.2">
      <c r="A220" s="26" t="s">
        <v>376</v>
      </c>
      <c r="B220" s="27" t="s">
        <v>22</v>
      </c>
      <c r="C220" s="27" t="s">
        <v>51</v>
      </c>
      <c r="D220" s="27" t="s">
        <v>429</v>
      </c>
      <c r="E220" s="17" t="s">
        <v>12</v>
      </c>
      <c r="F220" s="47">
        <f>F221</f>
        <v>1113.0999999999999</v>
      </c>
      <c r="G220" s="54">
        <v>1113095</v>
      </c>
      <c r="H220" s="7"/>
      <c r="I220" s="7"/>
    </row>
    <row r="221" spans="1:9" s="20" customFormat="1" ht="25.5" x14ac:dyDescent="0.2">
      <c r="A221" s="15" t="s">
        <v>57</v>
      </c>
      <c r="B221" s="28" t="s">
        <v>22</v>
      </c>
      <c r="C221" s="28" t="s">
        <v>51</v>
      </c>
      <c r="D221" s="28" t="s">
        <v>429</v>
      </c>
      <c r="E221" s="14" t="s">
        <v>56</v>
      </c>
      <c r="F221" s="45">
        <f>F222</f>
        <v>1113.0999999999999</v>
      </c>
      <c r="G221" s="54"/>
      <c r="H221" s="7"/>
      <c r="I221" s="7"/>
    </row>
    <row r="222" spans="1:9" s="20" customFormat="1" ht="25.5" x14ac:dyDescent="0.2">
      <c r="A222" s="12" t="s">
        <v>59</v>
      </c>
      <c r="B222" s="29" t="s">
        <v>22</v>
      </c>
      <c r="C222" s="29" t="s">
        <v>51</v>
      </c>
      <c r="D222" s="29" t="s">
        <v>429</v>
      </c>
      <c r="E222" s="13" t="s">
        <v>58</v>
      </c>
      <c r="F222" s="46">
        <v>1113.0999999999999</v>
      </c>
      <c r="G222" s="54"/>
      <c r="H222" s="7"/>
      <c r="I222" s="7"/>
    </row>
    <row r="223" spans="1:9" s="20" customFormat="1" ht="76.5" x14ac:dyDescent="0.2">
      <c r="A223" s="26" t="s">
        <v>442</v>
      </c>
      <c r="B223" s="27" t="s">
        <v>22</v>
      </c>
      <c r="C223" s="27" t="s">
        <v>51</v>
      </c>
      <c r="D223" s="27" t="s">
        <v>441</v>
      </c>
      <c r="E223" s="17" t="s">
        <v>12</v>
      </c>
      <c r="F223" s="47">
        <f>F224</f>
        <v>390.4</v>
      </c>
      <c r="G223" s="54">
        <v>390400</v>
      </c>
      <c r="H223" s="7"/>
      <c r="I223" s="7"/>
    </row>
    <row r="224" spans="1:9" s="20" customFormat="1" ht="25.5" x14ac:dyDescent="0.2">
      <c r="A224" s="15" t="s">
        <v>57</v>
      </c>
      <c r="B224" s="28" t="s">
        <v>22</v>
      </c>
      <c r="C224" s="28" t="s">
        <v>51</v>
      </c>
      <c r="D224" s="28" t="s">
        <v>441</v>
      </c>
      <c r="E224" s="14" t="s">
        <v>56</v>
      </c>
      <c r="F224" s="45">
        <f>F225</f>
        <v>390.4</v>
      </c>
      <c r="G224" s="54"/>
      <c r="H224" s="7"/>
      <c r="I224" s="7"/>
    </row>
    <row r="225" spans="1:12" s="20" customFormat="1" ht="25.5" x14ac:dyDescent="0.2">
      <c r="A225" s="12" t="s">
        <v>59</v>
      </c>
      <c r="B225" s="29" t="s">
        <v>22</v>
      </c>
      <c r="C225" s="29" t="s">
        <v>51</v>
      </c>
      <c r="D225" s="29" t="s">
        <v>441</v>
      </c>
      <c r="E225" s="13" t="s">
        <v>58</v>
      </c>
      <c r="F225" s="46">
        <v>390.4</v>
      </c>
      <c r="G225" s="54"/>
      <c r="H225" s="7"/>
      <c r="I225" s="7"/>
    </row>
    <row r="226" spans="1:12" x14ac:dyDescent="0.2">
      <c r="A226" s="26" t="s">
        <v>349</v>
      </c>
      <c r="B226" s="27" t="s">
        <v>22</v>
      </c>
      <c r="C226" s="27" t="s">
        <v>51</v>
      </c>
      <c r="D226" s="27" t="s">
        <v>338</v>
      </c>
      <c r="E226" s="17" t="s">
        <v>12</v>
      </c>
      <c r="F226" s="47">
        <f>F227</f>
        <v>1385.5</v>
      </c>
      <c r="G226" s="55">
        <v>1385486</v>
      </c>
      <c r="H226" s="4"/>
      <c r="I226" s="4"/>
    </row>
    <row r="227" spans="1:12" s="25" customFormat="1" ht="37.5" customHeight="1" x14ac:dyDescent="0.25">
      <c r="A227" s="36" t="s">
        <v>57</v>
      </c>
      <c r="B227" s="28" t="s">
        <v>22</v>
      </c>
      <c r="C227" s="28" t="s">
        <v>51</v>
      </c>
      <c r="D227" s="28" t="s">
        <v>338</v>
      </c>
      <c r="E227" s="14" t="s">
        <v>56</v>
      </c>
      <c r="F227" s="45">
        <f>F228</f>
        <v>1385.5</v>
      </c>
      <c r="G227" s="56"/>
      <c r="H227" s="24"/>
      <c r="I227" s="24"/>
    </row>
    <row r="228" spans="1:12" ht="25.5" x14ac:dyDescent="0.2">
      <c r="A228" s="35" t="s">
        <v>59</v>
      </c>
      <c r="B228" s="29" t="s">
        <v>22</v>
      </c>
      <c r="C228" s="29" t="s">
        <v>51</v>
      </c>
      <c r="D228" s="29" t="s">
        <v>338</v>
      </c>
      <c r="E228" s="13" t="s">
        <v>58</v>
      </c>
      <c r="F228" s="46">
        <v>1385.5</v>
      </c>
      <c r="G228" s="53"/>
      <c r="H228" s="6"/>
      <c r="I228" s="6"/>
    </row>
    <row r="229" spans="1:12" ht="38.25" hidden="1" x14ac:dyDescent="0.2">
      <c r="A229" s="33" t="s">
        <v>384</v>
      </c>
      <c r="B229" s="34" t="s">
        <v>22</v>
      </c>
      <c r="C229" s="34" t="s">
        <v>51</v>
      </c>
      <c r="D229" s="34" t="s">
        <v>383</v>
      </c>
      <c r="E229" s="34" t="s">
        <v>12</v>
      </c>
      <c r="F229" s="43">
        <f>F230</f>
        <v>0</v>
      </c>
      <c r="G229" s="53">
        <v>0</v>
      </c>
      <c r="H229" s="6"/>
      <c r="I229" s="6"/>
    </row>
    <row r="230" spans="1:12" ht="27.75" hidden="1" customHeight="1" x14ac:dyDescent="0.2">
      <c r="A230" s="26" t="s">
        <v>385</v>
      </c>
      <c r="B230" s="27" t="s">
        <v>22</v>
      </c>
      <c r="C230" s="27" t="s">
        <v>51</v>
      </c>
      <c r="D230" s="27" t="s">
        <v>386</v>
      </c>
      <c r="E230" s="17" t="s">
        <v>12</v>
      </c>
      <c r="F230" s="48">
        <f>F231</f>
        <v>0</v>
      </c>
      <c r="G230" s="53"/>
      <c r="H230" s="6"/>
      <c r="I230" s="6"/>
    </row>
    <row r="231" spans="1:12" ht="25.5" hidden="1" x14ac:dyDescent="0.2">
      <c r="A231" s="15" t="s">
        <v>57</v>
      </c>
      <c r="B231" s="28" t="s">
        <v>22</v>
      </c>
      <c r="C231" s="28" t="s">
        <v>51</v>
      </c>
      <c r="D231" s="28" t="s">
        <v>386</v>
      </c>
      <c r="E231" s="14" t="s">
        <v>56</v>
      </c>
      <c r="F231" s="45">
        <f>F232</f>
        <v>0</v>
      </c>
      <c r="G231" s="53"/>
      <c r="H231" s="6"/>
      <c r="I231" s="6"/>
    </row>
    <row r="232" spans="1:12" ht="25.5" hidden="1" x14ac:dyDescent="0.2">
      <c r="A232" s="12" t="s">
        <v>59</v>
      </c>
      <c r="B232" s="29" t="s">
        <v>22</v>
      </c>
      <c r="C232" s="29" t="s">
        <v>51</v>
      </c>
      <c r="D232" s="29" t="s">
        <v>386</v>
      </c>
      <c r="E232" s="13" t="s">
        <v>58</v>
      </c>
      <c r="F232" s="49">
        <v>0</v>
      </c>
      <c r="G232" s="53"/>
      <c r="H232" s="6"/>
      <c r="I232" s="6"/>
    </row>
    <row r="233" spans="1:12" ht="15.75" x14ac:dyDescent="0.25">
      <c r="A233" s="31" t="s">
        <v>398</v>
      </c>
      <c r="B233" s="32" t="s">
        <v>91</v>
      </c>
      <c r="C233" s="32" t="s">
        <v>13</v>
      </c>
      <c r="D233" s="32" t="s">
        <v>309</v>
      </c>
      <c r="E233" s="32" t="s">
        <v>12</v>
      </c>
      <c r="F233" s="41">
        <f>F234</f>
        <v>30.5</v>
      </c>
      <c r="G233" s="53">
        <v>30500</v>
      </c>
      <c r="H233" s="6"/>
      <c r="I233" s="6"/>
    </row>
    <row r="234" spans="1:12" ht="25.5" x14ac:dyDescent="0.2">
      <c r="A234" s="18" t="s">
        <v>399</v>
      </c>
      <c r="B234" s="19" t="s">
        <v>91</v>
      </c>
      <c r="C234" s="19" t="s">
        <v>22</v>
      </c>
      <c r="D234" s="19" t="s">
        <v>309</v>
      </c>
      <c r="E234" s="19" t="s">
        <v>12</v>
      </c>
      <c r="F234" s="42">
        <f>F235</f>
        <v>30.5</v>
      </c>
      <c r="G234" s="53"/>
      <c r="H234" s="6"/>
      <c r="I234" s="6"/>
    </row>
    <row r="235" spans="1:12" ht="25.5" x14ac:dyDescent="0.2">
      <c r="A235" s="33" t="s">
        <v>304</v>
      </c>
      <c r="B235" s="29" t="s">
        <v>91</v>
      </c>
      <c r="C235" s="29" t="s">
        <v>22</v>
      </c>
      <c r="D235" s="29" t="s">
        <v>346</v>
      </c>
      <c r="E235" s="34" t="s">
        <v>12</v>
      </c>
      <c r="F235" s="43">
        <f>F237</f>
        <v>30.5</v>
      </c>
      <c r="G235" s="53"/>
      <c r="H235" s="6"/>
      <c r="I235" s="6"/>
    </row>
    <row r="236" spans="1:12" ht="25.5" x14ac:dyDescent="0.2">
      <c r="A236" s="33" t="s">
        <v>73</v>
      </c>
      <c r="B236" s="34" t="s">
        <v>91</v>
      </c>
      <c r="C236" s="34" t="s">
        <v>22</v>
      </c>
      <c r="D236" s="34" t="s">
        <v>347</v>
      </c>
      <c r="E236" s="34" t="s">
        <v>12</v>
      </c>
      <c r="F236" s="43">
        <f>F237</f>
        <v>30.5</v>
      </c>
      <c r="G236" s="53"/>
      <c r="H236" s="6"/>
      <c r="I236" s="6"/>
    </row>
    <row r="237" spans="1:12" x14ac:dyDescent="0.2">
      <c r="A237" s="26" t="s">
        <v>299</v>
      </c>
      <c r="B237" s="27" t="s">
        <v>91</v>
      </c>
      <c r="C237" s="27" t="s">
        <v>22</v>
      </c>
      <c r="D237" s="27" t="s">
        <v>348</v>
      </c>
      <c r="E237" s="17" t="s">
        <v>12</v>
      </c>
      <c r="F237" s="48">
        <f>F238</f>
        <v>30.5</v>
      </c>
      <c r="G237" s="53"/>
      <c r="H237" s="6"/>
      <c r="I237" s="6"/>
    </row>
    <row r="238" spans="1:12" ht="25.5" x14ac:dyDescent="0.2">
      <c r="A238" s="15" t="s">
        <v>57</v>
      </c>
      <c r="B238" s="28" t="s">
        <v>91</v>
      </c>
      <c r="C238" s="28" t="s">
        <v>22</v>
      </c>
      <c r="D238" s="28" t="s">
        <v>348</v>
      </c>
      <c r="E238" s="28" t="s">
        <v>56</v>
      </c>
      <c r="F238" s="45">
        <f>F239</f>
        <v>30.5</v>
      </c>
      <c r="G238" s="53"/>
      <c r="H238" s="6"/>
      <c r="I238" s="6"/>
      <c r="J238" s="78"/>
      <c r="K238" s="78"/>
      <c r="L238" s="78"/>
    </row>
    <row r="239" spans="1:12" ht="25.5" x14ac:dyDescent="0.2">
      <c r="A239" s="12" t="s">
        <v>59</v>
      </c>
      <c r="B239" s="29" t="s">
        <v>91</v>
      </c>
      <c r="C239" s="29" t="s">
        <v>22</v>
      </c>
      <c r="D239" s="29" t="s">
        <v>348</v>
      </c>
      <c r="E239" s="29" t="s">
        <v>58</v>
      </c>
      <c r="F239" s="49">
        <v>30.5</v>
      </c>
      <c r="G239" s="53"/>
      <c r="H239" s="6"/>
      <c r="I239" s="6"/>
    </row>
    <row r="240" spans="1:12" s="21" customFormat="1" ht="15.75" x14ac:dyDescent="0.25">
      <c r="A240" s="31" t="s">
        <v>295</v>
      </c>
      <c r="B240" s="32" t="s">
        <v>20</v>
      </c>
      <c r="C240" s="32" t="s">
        <v>13</v>
      </c>
      <c r="D240" s="32" t="s">
        <v>309</v>
      </c>
      <c r="E240" s="32" t="s">
        <v>12</v>
      </c>
      <c r="F240" s="41">
        <f>F241</f>
        <v>2027.5</v>
      </c>
      <c r="G240" s="53"/>
    </row>
    <row r="241" spans="1:9" ht="17.25" customHeight="1" x14ac:dyDescent="0.2">
      <c r="A241" s="18" t="s">
        <v>98</v>
      </c>
      <c r="B241" s="19" t="s">
        <v>20</v>
      </c>
      <c r="C241" s="19" t="s">
        <v>15</v>
      </c>
      <c r="D241" s="19" t="s">
        <v>309</v>
      </c>
      <c r="E241" s="19" t="s">
        <v>12</v>
      </c>
      <c r="F241" s="42">
        <f>F242</f>
        <v>2027.5</v>
      </c>
      <c r="G241" s="55"/>
      <c r="H241" s="4"/>
      <c r="I241" s="4"/>
    </row>
    <row r="242" spans="1:9" ht="38.25" x14ac:dyDescent="0.2">
      <c r="A242" s="33" t="s">
        <v>430</v>
      </c>
      <c r="B242" s="34" t="s">
        <v>20</v>
      </c>
      <c r="C242" s="34" t="s">
        <v>15</v>
      </c>
      <c r="D242" s="34" t="s">
        <v>379</v>
      </c>
      <c r="E242" s="34" t="s">
        <v>12</v>
      </c>
      <c r="F242" s="43">
        <f>F251+F246+F243</f>
        <v>2027.5</v>
      </c>
      <c r="G242" s="55">
        <f>G245+G248+G250+G254+G256+G258</f>
        <v>2027466</v>
      </c>
      <c r="H242" s="4"/>
      <c r="I242" s="4"/>
    </row>
    <row r="243" spans="1:9" ht="51" hidden="1" x14ac:dyDescent="0.2">
      <c r="A243" s="26" t="s">
        <v>388</v>
      </c>
      <c r="B243" s="27" t="s">
        <v>20</v>
      </c>
      <c r="C243" s="27" t="s">
        <v>15</v>
      </c>
      <c r="D243" s="27" t="s">
        <v>387</v>
      </c>
      <c r="E243" s="27" t="s">
        <v>12</v>
      </c>
      <c r="F243" s="48">
        <f>F244</f>
        <v>0</v>
      </c>
      <c r="G243" s="55"/>
      <c r="H243" s="4"/>
      <c r="I243" s="4"/>
    </row>
    <row r="244" spans="1:9" ht="25.5" hidden="1" x14ac:dyDescent="0.2">
      <c r="A244" s="15" t="s">
        <v>57</v>
      </c>
      <c r="B244" s="28" t="s">
        <v>20</v>
      </c>
      <c r="C244" s="28" t="s">
        <v>15</v>
      </c>
      <c r="D244" s="28" t="s">
        <v>387</v>
      </c>
      <c r="E244" s="28" t="s">
        <v>56</v>
      </c>
      <c r="F244" s="45">
        <f>F245</f>
        <v>0</v>
      </c>
      <c r="G244" s="55"/>
      <c r="H244" s="4"/>
      <c r="I244" s="4"/>
    </row>
    <row r="245" spans="1:9" ht="25.5" hidden="1" x14ac:dyDescent="0.2">
      <c r="A245" s="12" t="s">
        <v>59</v>
      </c>
      <c r="B245" s="29" t="s">
        <v>20</v>
      </c>
      <c r="C245" s="29" t="s">
        <v>15</v>
      </c>
      <c r="D245" s="29" t="s">
        <v>387</v>
      </c>
      <c r="E245" s="29" t="s">
        <v>58</v>
      </c>
      <c r="F245" s="49">
        <v>0</v>
      </c>
      <c r="G245" s="55">
        <v>0</v>
      </c>
      <c r="H245" s="4"/>
      <c r="I245" s="4"/>
    </row>
    <row r="246" spans="1:9" ht="41.25" customHeight="1" x14ac:dyDescent="0.2">
      <c r="A246" s="39" t="s">
        <v>372</v>
      </c>
      <c r="B246" s="27" t="s">
        <v>20</v>
      </c>
      <c r="C246" s="27" t="s">
        <v>15</v>
      </c>
      <c r="D246" s="27" t="s">
        <v>380</v>
      </c>
      <c r="E246" s="17" t="s">
        <v>12</v>
      </c>
      <c r="F246" s="47">
        <f>F247+F249</f>
        <v>671.1</v>
      </c>
      <c r="G246" s="57">
        <f>G248+G250</f>
        <v>671100</v>
      </c>
    </row>
    <row r="247" spans="1:9" ht="63.75" x14ac:dyDescent="0.2">
      <c r="A247" s="15" t="s">
        <v>48</v>
      </c>
      <c r="B247" s="28" t="s">
        <v>20</v>
      </c>
      <c r="C247" s="28" t="s">
        <v>15</v>
      </c>
      <c r="D247" s="28" t="s">
        <v>380</v>
      </c>
      <c r="E247" s="14" t="s">
        <v>47</v>
      </c>
      <c r="F247" s="50">
        <f>F248</f>
        <v>600.70000000000005</v>
      </c>
      <c r="G247" s="55"/>
      <c r="H247" s="4"/>
      <c r="I247" s="4"/>
    </row>
    <row r="248" spans="1:9" x14ac:dyDescent="0.2">
      <c r="A248" s="12" t="s">
        <v>296</v>
      </c>
      <c r="B248" s="37" t="s">
        <v>20</v>
      </c>
      <c r="C248" s="37" t="s">
        <v>15</v>
      </c>
      <c r="D248" s="37" t="s">
        <v>380</v>
      </c>
      <c r="E248" s="38" t="s">
        <v>49</v>
      </c>
      <c r="F248" s="51">
        <v>600.70000000000005</v>
      </c>
      <c r="G248" s="55">
        <v>600700</v>
      </c>
      <c r="H248" s="4"/>
      <c r="I248" s="4"/>
    </row>
    <row r="249" spans="1:9" x14ac:dyDescent="0.2">
      <c r="A249" s="15" t="s">
        <v>53</v>
      </c>
      <c r="B249" s="28" t="s">
        <v>20</v>
      </c>
      <c r="C249" s="28" t="s">
        <v>15</v>
      </c>
      <c r="D249" s="28" t="s">
        <v>380</v>
      </c>
      <c r="E249" s="14" t="s">
        <v>52</v>
      </c>
      <c r="F249" s="50">
        <f>F250</f>
        <v>70.400000000000006</v>
      </c>
      <c r="G249" s="55"/>
      <c r="H249" s="4"/>
      <c r="I249" s="4"/>
    </row>
    <row r="250" spans="1:9" x14ac:dyDescent="0.2">
      <c r="A250" s="12" t="s">
        <v>55</v>
      </c>
      <c r="B250" s="37" t="s">
        <v>20</v>
      </c>
      <c r="C250" s="37" t="s">
        <v>15</v>
      </c>
      <c r="D250" s="37" t="s">
        <v>380</v>
      </c>
      <c r="E250" s="38" t="s">
        <v>54</v>
      </c>
      <c r="F250" s="51">
        <v>70.400000000000006</v>
      </c>
      <c r="G250" s="55">
        <v>70400</v>
      </c>
      <c r="H250" s="4"/>
      <c r="I250" s="4"/>
    </row>
    <row r="251" spans="1:9" s="20" customFormat="1" ht="25.5" x14ac:dyDescent="0.2">
      <c r="A251" s="33" t="s">
        <v>73</v>
      </c>
      <c r="B251" s="34" t="s">
        <v>20</v>
      </c>
      <c r="C251" s="34" t="s">
        <v>15</v>
      </c>
      <c r="D251" s="34" t="s">
        <v>381</v>
      </c>
      <c r="E251" s="34" t="s">
        <v>12</v>
      </c>
      <c r="F251" s="43">
        <f>F252</f>
        <v>1356.4</v>
      </c>
      <c r="G251" s="54"/>
      <c r="H251" s="7"/>
      <c r="I251" s="7"/>
    </row>
    <row r="252" spans="1:9" x14ac:dyDescent="0.2">
      <c r="A252" s="26" t="s">
        <v>99</v>
      </c>
      <c r="B252" s="27" t="s">
        <v>20</v>
      </c>
      <c r="C252" s="27" t="s">
        <v>15</v>
      </c>
      <c r="D252" s="27" t="s">
        <v>382</v>
      </c>
      <c r="E252" s="17" t="s">
        <v>12</v>
      </c>
      <c r="F252" s="47">
        <f>F253+F255+F257</f>
        <v>1356.4</v>
      </c>
      <c r="G252" s="55"/>
      <c r="H252" s="55">
        <f>G254+G256+G258</f>
        <v>1356366</v>
      </c>
      <c r="I252" s="4"/>
    </row>
    <row r="253" spans="1:9" s="20" customFormat="1" ht="63.75" x14ac:dyDescent="0.2">
      <c r="A253" s="15" t="s">
        <v>48</v>
      </c>
      <c r="B253" s="14" t="s">
        <v>20</v>
      </c>
      <c r="C253" s="14" t="s">
        <v>15</v>
      </c>
      <c r="D253" s="14" t="s">
        <v>382</v>
      </c>
      <c r="E253" s="14" t="s">
        <v>47</v>
      </c>
      <c r="F253" s="45">
        <f>F254</f>
        <v>877.7</v>
      </c>
      <c r="G253" s="54"/>
      <c r="H253" s="7"/>
      <c r="I253" s="7"/>
    </row>
    <row r="254" spans="1:9" ht="12.75" customHeight="1" x14ac:dyDescent="0.2">
      <c r="A254" s="12" t="s">
        <v>296</v>
      </c>
      <c r="B254" s="29" t="s">
        <v>20</v>
      </c>
      <c r="C254" s="29" t="s">
        <v>15</v>
      </c>
      <c r="D254" s="29" t="s">
        <v>382</v>
      </c>
      <c r="E254" s="13" t="s">
        <v>49</v>
      </c>
      <c r="F254" s="46">
        <v>877.7</v>
      </c>
      <c r="G254" s="55">
        <v>877677</v>
      </c>
      <c r="H254" s="4"/>
      <c r="I254" s="4"/>
    </row>
    <row r="255" spans="1:9" s="20" customFormat="1" ht="25.5" x14ac:dyDescent="0.2">
      <c r="A255" s="15" t="s">
        <v>57</v>
      </c>
      <c r="B255" s="28" t="s">
        <v>20</v>
      </c>
      <c r="C255" s="28" t="s">
        <v>15</v>
      </c>
      <c r="D255" s="28" t="s">
        <v>382</v>
      </c>
      <c r="E255" s="14" t="s">
        <v>56</v>
      </c>
      <c r="F255" s="45">
        <f>F256</f>
        <v>459.5</v>
      </c>
      <c r="G255" s="54"/>
      <c r="H255" s="7"/>
      <c r="I255" s="7"/>
    </row>
    <row r="256" spans="1:9" ht="25.5" x14ac:dyDescent="0.2">
      <c r="A256" s="12" t="s">
        <v>59</v>
      </c>
      <c r="B256" s="29" t="s">
        <v>20</v>
      </c>
      <c r="C256" s="29" t="s">
        <v>15</v>
      </c>
      <c r="D256" s="29" t="s">
        <v>382</v>
      </c>
      <c r="E256" s="13" t="s">
        <v>58</v>
      </c>
      <c r="F256" s="46">
        <v>459.5</v>
      </c>
      <c r="G256" s="55">
        <v>459451</v>
      </c>
      <c r="H256" s="4"/>
      <c r="I256" s="4"/>
    </row>
    <row r="257" spans="1:9" s="25" customFormat="1" ht="37.5" customHeight="1" x14ac:dyDescent="0.25">
      <c r="A257" s="15" t="s">
        <v>53</v>
      </c>
      <c r="B257" s="14" t="s">
        <v>20</v>
      </c>
      <c r="C257" s="14" t="s">
        <v>15</v>
      </c>
      <c r="D257" s="14" t="s">
        <v>382</v>
      </c>
      <c r="E257" s="14" t="s">
        <v>52</v>
      </c>
      <c r="F257" s="45">
        <f>F258</f>
        <v>19.2</v>
      </c>
      <c r="G257" s="60"/>
      <c r="H257" s="24"/>
      <c r="I257" s="24"/>
    </row>
    <row r="258" spans="1:9" x14ac:dyDescent="0.2">
      <c r="A258" s="12" t="s">
        <v>55</v>
      </c>
      <c r="B258" s="13" t="s">
        <v>20</v>
      </c>
      <c r="C258" s="13" t="s">
        <v>15</v>
      </c>
      <c r="D258" s="13" t="s">
        <v>382</v>
      </c>
      <c r="E258" s="13" t="s">
        <v>54</v>
      </c>
      <c r="F258" s="46">
        <v>19.2</v>
      </c>
      <c r="G258" s="52">
        <v>19238</v>
      </c>
      <c r="H258" s="6"/>
      <c r="I258" s="6"/>
    </row>
    <row r="259" spans="1:9" s="21" customFormat="1" ht="15.75" x14ac:dyDescent="0.25">
      <c r="A259" s="31" t="s">
        <v>101</v>
      </c>
      <c r="B259" s="32" t="s">
        <v>102</v>
      </c>
      <c r="C259" s="32" t="s">
        <v>13</v>
      </c>
      <c r="D259" s="32" t="s">
        <v>309</v>
      </c>
      <c r="E259" s="32" t="s">
        <v>12</v>
      </c>
      <c r="F259" s="41">
        <f>F260+F265</f>
        <v>259.79999999999995</v>
      </c>
      <c r="G259" s="53"/>
      <c r="H259" s="53">
        <f>G262+G266+G271+G276</f>
        <v>259774</v>
      </c>
    </row>
    <row r="260" spans="1:9" s="21" customFormat="1" x14ac:dyDescent="0.2">
      <c r="A260" s="18" t="s">
        <v>103</v>
      </c>
      <c r="B260" s="19" t="s">
        <v>102</v>
      </c>
      <c r="C260" s="19" t="s">
        <v>15</v>
      </c>
      <c r="D260" s="19" t="s">
        <v>309</v>
      </c>
      <c r="E260" s="19" t="s">
        <v>12</v>
      </c>
      <c r="F260" s="42">
        <f>F261</f>
        <v>151.19999999999999</v>
      </c>
      <c r="G260" s="53"/>
    </row>
    <row r="261" spans="1:9" s="20" customFormat="1" x14ac:dyDescent="0.2">
      <c r="A261" s="33" t="s">
        <v>279</v>
      </c>
      <c r="B261" s="34" t="s">
        <v>102</v>
      </c>
      <c r="C261" s="34" t="s">
        <v>15</v>
      </c>
      <c r="D261" s="34" t="s">
        <v>310</v>
      </c>
      <c r="E261" s="34" t="s">
        <v>12</v>
      </c>
      <c r="F261" s="43">
        <f>F262</f>
        <v>151.19999999999999</v>
      </c>
      <c r="G261" s="54"/>
      <c r="H261" s="7"/>
      <c r="I261" s="7"/>
    </row>
    <row r="262" spans="1:9" ht="25.5" x14ac:dyDescent="0.2">
      <c r="A262" s="33" t="s">
        <v>104</v>
      </c>
      <c r="B262" s="34" t="s">
        <v>102</v>
      </c>
      <c r="C262" s="34" t="s">
        <v>15</v>
      </c>
      <c r="D262" s="34" t="s">
        <v>339</v>
      </c>
      <c r="E262" s="34" t="s">
        <v>12</v>
      </c>
      <c r="F262" s="43">
        <f>F263</f>
        <v>151.19999999999999</v>
      </c>
      <c r="G262" s="55">
        <v>151158</v>
      </c>
      <c r="H262" s="4"/>
      <c r="I262" s="4"/>
    </row>
    <row r="263" spans="1:9" x14ac:dyDescent="0.2">
      <c r="A263" s="15" t="s">
        <v>106</v>
      </c>
      <c r="B263" s="28" t="s">
        <v>102</v>
      </c>
      <c r="C263" s="28" t="s">
        <v>15</v>
      </c>
      <c r="D263" s="28" t="s">
        <v>339</v>
      </c>
      <c r="E263" s="14" t="s">
        <v>105</v>
      </c>
      <c r="F263" s="45">
        <f>F264</f>
        <v>151.19999999999999</v>
      </c>
      <c r="G263" s="52"/>
      <c r="H263" s="6"/>
      <c r="I263" s="6"/>
    </row>
    <row r="264" spans="1:9" s="21" customFormat="1" ht="25.5" x14ac:dyDescent="0.2">
      <c r="A264" s="12" t="s">
        <v>409</v>
      </c>
      <c r="B264" s="13" t="s">
        <v>102</v>
      </c>
      <c r="C264" s="13" t="s">
        <v>15</v>
      </c>
      <c r="D264" s="13" t="s">
        <v>339</v>
      </c>
      <c r="E264" s="13" t="s">
        <v>408</v>
      </c>
      <c r="F264" s="46">
        <v>151.19999999999999</v>
      </c>
      <c r="G264" s="53"/>
    </row>
    <row r="265" spans="1:9" s="21" customFormat="1" ht="25.5" x14ac:dyDescent="0.2">
      <c r="A265" s="18" t="s">
        <v>107</v>
      </c>
      <c r="B265" s="19" t="s">
        <v>102</v>
      </c>
      <c r="C265" s="19" t="s">
        <v>65</v>
      </c>
      <c r="D265" s="19" t="s">
        <v>309</v>
      </c>
      <c r="E265" s="19" t="s">
        <v>12</v>
      </c>
      <c r="F265" s="42">
        <f>F266+F271+F276</f>
        <v>108.6</v>
      </c>
      <c r="G265" s="53"/>
    </row>
    <row r="266" spans="1:9" ht="24.75" customHeight="1" x14ac:dyDescent="0.2">
      <c r="A266" s="33" t="s">
        <v>302</v>
      </c>
      <c r="B266" s="34" t="s">
        <v>102</v>
      </c>
      <c r="C266" s="34" t="s">
        <v>65</v>
      </c>
      <c r="D266" s="34" t="s">
        <v>340</v>
      </c>
      <c r="E266" s="34" t="s">
        <v>12</v>
      </c>
      <c r="F266" s="43">
        <f>F267</f>
        <v>47.7</v>
      </c>
      <c r="G266" s="55">
        <v>47767</v>
      </c>
      <c r="H266" s="4"/>
      <c r="I266" s="4"/>
    </row>
    <row r="267" spans="1:9" s="20" customFormat="1" ht="25.5" x14ac:dyDescent="0.2">
      <c r="A267" s="33" t="s">
        <v>73</v>
      </c>
      <c r="B267" s="34" t="s">
        <v>102</v>
      </c>
      <c r="C267" s="34" t="s">
        <v>65</v>
      </c>
      <c r="D267" s="34" t="s">
        <v>341</v>
      </c>
      <c r="E267" s="34" t="s">
        <v>12</v>
      </c>
      <c r="F267" s="43">
        <f>F268</f>
        <v>47.7</v>
      </c>
      <c r="G267" s="54"/>
      <c r="H267" s="7"/>
      <c r="I267" s="7"/>
    </row>
    <row r="268" spans="1:9" x14ac:dyDescent="0.2">
      <c r="A268" s="26" t="s">
        <v>297</v>
      </c>
      <c r="B268" s="27" t="s">
        <v>102</v>
      </c>
      <c r="C268" s="27" t="s">
        <v>65</v>
      </c>
      <c r="D268" s="27" t="s">
        <v>342</v>
      </c>
      <c r="E268" s="17" t="s">
        <v>12</v>
      </c>
      <c r="F268" s="47">
        <f>F269</f>
        <v>47.7</v>
      </c>
      <c r="G268" s="55"/>
      <c r="H268" s="4"/>
      <c r="I268" s="4"/>
    </row>
    <row r="269" spans="1:9" s="21" customFormat="1" ht="25.5" x14ac:dyDescent="0.2">
      <c r="A269" s="15" t="s">
        <v>57</v>
      </c>
      <c r="B269" s="28" t="s">
        <v>102</v>
      </c>
      <c r="C269" s="28" t="s">
        <v>65</v>
      </c>
      <c r="D269" s="28" t="s">
        <v>342</v>
      </c>
      <c r="E269" s="14" t="s">
        <v>56</v>
      </c>
      <c r="F269" s="45">
        <f>F270</f>
        <v>47.7</v>
      </c>
      <c r="G269" s="53"/>
    </row>
    <row r="270" spans="1:9" s="21" customFormat="1" ht="25.5" x14ac:dyDescent="0.2">
      <c r="A270" s="12" t="s">
        <v>59</v>
      </c>
      <c r="B270" s="29" t="s">
        <v>102</v>
      </c>
      <c r="C270" s="29" t="s">
        <v>65</v>
      </c>
      <c r="D270" s="29" t="s">
        <v>342</v>
      </c>
      <c r="E270" s="13" t="s">
        <v>58</v>
      </c>
      <c r="F270" s="46">
        <v>47.7</v>
      </c>
      <c r="G270" s="53"/>
    </row>
    <row r="271" spans="1:9" ht="24.75" customHeight="1" x14ac:dyDescent="0.2">
      <c r="A271" s="33" t="s">
        <v>303</v>
      </c>
      <c r="B271" s="34" t="s">
        <v>102</v>
      </c>
      <c r="C271" s="34" t="s">
        <v>65</v>
      </c>
      <c r="D271" s="34" t="s">
        <v>343</v>
      </c>
      <c r="E271" s="34" t="s">
        <v>12</v>
      </c>
      <c r="F271" s="43">
        <f>F272</f>
        <v>42.9</v>
      </c>
      <c r="G271" s="55">
        <v>42874</v>
      </c>
      <c r="H271" s="4"/>
      <c r="I271" s="4"/>
    </row>
    <row r="272" spans="1:9" s="20" customFormat="1" ht="25.5" x14ac:dyDescent="0.2">
      <c r="A272" s="33" t="s">
        <v>73</v>
      </c>
      <c r="B272" s="34" t="s">
        <v>102</v>
      </c>
      <c r="C272" s="34" t="s">
        <v>65</v>
      </c>
      <c r="D272" s="34" t="s">
        <v>344</v>
      </c>
      <c r="E272" s="34" t="s">
        <v>12</v>
      </c>
      <c r="F272" s="43">
        <f>F273</f>
        <v>42.9</v>
      </c>
      <c r="G272" s="54"/>
      <c r="H272" s="7"/>
      <c r="I272" s="7"/>
    </row>
    <row r="273" spans="1:9" x14ac:dyDescent="0.2">
      <c r="A273" s="26" t="s">
        <v>298</v>
      </c>
      <c r="B273" s="27" t="s">
        <v>102</v>
      </c>
      <c r="C273" s="27" t="s">
        <v>65</v>
      </c>
      <c r="D273" s="27" t="s">
        <v>345</v>
      </c>
      <c r="E273" s="17" t="s">
        <v>12</v>
      </c>
      <c r="F273" s="47">
        <f>F274</f>
        <v>42.9</v>
      </c>
      <c r="G273" s="55"/>
      <c r="H273" s="4"/>
      <c r="I273" s="4"/>
    </row>
    <row r="274" spans="1:9" s="21" customFormat="1" ht="25.5" x14ac:dyDescent="0.2">
      <c r="A274" s="15" t="s">
        <v>57</v>
      </c>
      <c r="B274" s="28" t="s">
        <v>102</v>
      </c>
      <c r="C274" s="28" t="s">
        <v>65</v>
      </c>
      <c r="D274" s="28" t="s">
        <v>345</v>
      </c>
      <c r="E274" s="14" t="s">
        <v>56</v>
      </c>
      <c r="F274" s="45">
        <f>F275</f>
        <v>42.9</v>
      </c>
      <c r="G274" s="53"/>
    </row>
    <row r="275" spans="1:9" s="21" customFormat="1" ht="25.5" x14ac:dyDescent="0.2">
      <c r="A275" s="12" t="s">
        <v>59</v>
      </c>
      <c r="B275" s="29" t="s">
        <v>102</v>
      </c>
      <c r="C275" s="29" t="s">
        <v>65</v>
      </c>
      <c r="D275" s="29" t="s">
        <v>345</v>
      </c>
      <c r="E275" s="13" t="s">
        <v>58</v>
      </c>
      <c r="F275" s="46">
        <v>42.9</v>
      </c>
      <c r="G275" s="53"/>
    </row>
    <row r="276" spans="1:9" ht="24.75" customHeight="1" x14ac:dyDescent="0.2">
      <c r="A276" s="33" t="s">
        <v>304</v>
      </c>
      <c r="B276" s="34" t="s">
        <v>102</v>
      </c>
      <c r="C276" s="34" t="s">
        <v>65</v>
      </c>
      <c r="D276" s="34" t="s">
        <v>346</v>
      </c>
      <c r="E276" s="34" t="s">
        <v>12</v>
      </c>
      <c r="F276" s="43">
        <f>F277</f>
        <v>18</v>
      </c>
      <c r="G276" s="55">
        <v>17975</v>
      </c>
      <c r="H276" s="55"/>
      <c r="I276" s="4"/>
    </row>
    <row r="277" spans="1:9" s="20" customFormat="1" ht="25.5" x14ac:dyDescent="0.2">
      <c r="A277" s="33" t="s">
        <v>73</v>
      </c>
      <c r="B277" s="34" t="s">
        <v>102</v>
      </c>
      <c r="C277" s="34" t="s">
        <v>65</v>
      </c>
      <c r="D277" s="34" t="s">
        <v>347</v>
      </c>
      <c r="E277" s="34" t="s">
        <v>12</v>
      </c>
      <c r="F277" s="43">
        <f>F278</f>
        <v>18</v>
      </c>
      <c r="G277" s="54"/>
      <c r="H277" s="7"/>
      <c r="I277" s="7"/>
    </row>
    <row r="278" spans="1:9" x14ac:dyDescent="0.2">
      <c r="A278" s="26" t="s">
        <v>299</v>
      </c>
      <c r="B278" s="27" t="s">
        <v>102</v>
      </c>
      <c r="C278" s="27" t="s">
        <v>65</v>
      </c>
      <c r="D278" s="27" t="s">
        <v>348</v>
      </c>
      <c r="E278" s="17" t="s">
        <v>12</v>
      </c>
      <c r="F278" s="47">
        <f>F279</f>
        <v>18</v>
      </c>
      <c r="G278" s="55"/>
      <c r="H278" s="4"/>
      <c r="I278" s="4"/>
    </row>
    <row r="279" spans="1:9" ht="25.5" x14ac:dyDescent="0.2">
      <c r="A279" s="15" t="s">
        <v>57</v>
      </c>
      <c r="B279" s="28" t="s">
        <v>102</v>
      </c>
      <c r="C279" s="28" t="s">
        <v>65</v>
      </c>
      <c r="D279" s="28" t="s">
        <v>348</v>
      </c>
      <c r="E279" s="14" t="s">
        <v>56</v>
      </c>
      <c r="F279" s="45">
        <f>F280</f>
        <v>18</v>
      </c>
      <c r="G279" s="57"/>
    </row>
    <row r="280" spans="1:9" ht="25.5" x14ac:dyDescent="0.2">
      <c r="A280" s="12" t="s">
        <v>59</v>
      </c>
      <c r="B280" s="29" t="s">
        <v>102</v>
      </c>
      <c r="C280" s="29" t="s">
        <v>65</v>
      </c>
      <c r="D280" s="29" t="s">
        <v>348</v>
      </c>
      <c r="E280" s="13" t="s">
        <v>58</v>
      </c>
      <c r="F280" s="46">
        <v>18</v>
      </c>
      <c r="G280" s="57"/>
    </row>
    <row r="281" spans="1:9" ht="15.75" x14ac:dyDescent="0.25">
      <c r="A281" s="31" t="s">
        <v>443</v>
      </c>
      <c r="B281" s="32" t="s">
        <v>67</v>
      </c>
      <c r="C281" s="32" t="s">
        <v>13</v>
      </c>
      <c r="D281" s="32" t="s">
        <v>309</v>
      </c>
      <c r="E281" s="32" t="s">
        <v>12</v>
      </c>
      <c r="F281" s="41">
        <f>F282</f>
        <v>353.1</v>
      </c>
      <c r="G281" s="57"/>
    </row>
    <row r="282" spans="1:9" x14ac:dyDescent="0.2">
      <c r="A282" s="18" t="s">
        <v>444</v>
      </c>
      <c r="B282" s="19" t="s">
        <v>67</v>
      </c>
      <c r="C282" s="19" t="s">
        <v>44</v>
      </c>
      <c r="D282" s="19" t="s">
        <v>309</v>
      </c>
      <c r="E282" s="19" t="s">
        <v>12</v>
      </c>
      <c r="F282" s="42">
        <f>F283</f>
        <v>353.1</v>
      </c>
      <c r="G282" s="57"/>
    </row>
    <row r="283" spans="1:9" ht="25.5" x14ac:dyDescent="0.2">
      <c r="A283" s="33" t="s">
        <v>303</v>
      </c>
      <c r="B283" s="34" t="s">
        <v>67</v>
      </c>
      <c r="C283" s="34" t="s">
        <v>44</v>
      </c>
      <c r="D283" s="34" t="s">
        <v>343</v>
      </c>
      <c r="E283" s="34" t="s">
        <v>12</v>
      </c>
      <c r="F283" s="43">
        <f>F284</f>
        <v>353.1</v>
      </c>
      <c r="G283" s="57"/>
    </row>
    <row r="284" spans="1:9" x14ac:dyDescent="0.2">
      <c r="A284" s="26" t="s">
        <v>298</v>
      </c>
      <c r="B284" s="67" t="s">
        <v>67</v>
      </c>
      <c r="C284" s="67" t="s">
        <v>44</v>
      </c>
      <c r="D284" s="67" t="s">
        <v>345</v>
      </c>
      <c r="E284" s="67" t="s">
        <v>12</v>
      </c>
      <c r="F284" s="68">
        <f>F285</f>
        <v>353.1</v>
      </c>
      <c r="G284" s="57"/>
    </row>
    <row r="285" spans="1:9" ht="25.5" x14ac:dyDescent="0.2">
      <c r="A285" s="15" t="s">
        <v>57</v>
      </c>
      <c r="B285" s="28" t="s">
        <v>67</v>
      </c>
      <c r="C285" s="28" t="s">
        <v>44</v>
      </c>
      <c r="D285" s="28" t="s">
        <v>345</v>
      </c>
      <c r="E285" s="28" t="s">
        <v>56</v>
      </c>
      <c r="F285" s="69">
        <f>F286</f>
        <v>353.1</v>
      </c>
      <c r="G285" s="57"/>
    </row>
    <row r="286" spans="1:9" ht="25.5" x14ac:dyDescent="0.2">
      <c r="A286" s="12" t="s">
        <v>59</v>
      </c>
      <c r="B286" s="37" t="s">
        <v>67</v>
      </c>
      <c r="C286" s="37" t="s">
        <v>44</v>
      </c>
      <c r="D286" s="37" t="s">
        <v>345</v>
      </c>
      <c r="E286" s="37" t="s">
        <v>58</v>
      </c>
      <c r="F286" s="43">
        <v>353.1</v>
      </c>
      <c r="G286" s="57">
        <v>353115</v>
      </c>
    </row>
    <row r="287" spans="1:9" ht="31.5" x14ac:dyDescent="0.25">
      <c r="A287" s="31" t="s">
        <v>420</v>
      </c>
      <c r="B287" s="32" t="s">
        <v>72</v>
      </c>
      <c r="C287" s="32" t="s">
        <v>13</v>
      </c>
      <c r="D287" s="32" t="s">
        <v>309</v>
      </c>
      <c r="E287" s="32" t="s">
        <v>12</v>
      </c>
      <c r="F287" s="41">
        <f>F288</f>
        <v>0.6</v>
      </c>
      <c r="G287">
        <v>600</v>
      </c>
    </row>
    <row r="288" spans="1:9" ht="25.5" x14ac:dyDescent="0.2">
      <c r="A288" s="18" t="s">
        <v>421</v>
      </c>
      <c r="B288" s="19" t="s">
        <v>72</v>
      </c>
      <c r="C288" s="19" t="s">
        <v>15</v>
      </c>
      <c r="D288" s="19" t="s">
        <v>309</v>
      </c>
      <c r="E288" s="19" t="s">
        <v>12</v>
      </c>
      <c r="F288" s="42">
        <f>F289</f>
        <v>0.6</v>
      </c>
    </row>
    <row r="289" spans="1:6" x14ac:dyDescent="0.2">
      <c r="A289" s="33" t="s">
        <v>279</v>
      </c>
      <c r="B289" s="34" t="s">
        <v>72</v>
      </c>
      <c r="C289" s="34" t="s">
        <v>15</v>
      </c>
      <c r="D289" s="34" t="s">
        <v>310</v>
      </c>
      <c r="E289" s="34" t="s">
        <v>12</v>
      </c>
      <c r="F289" s="43">
        <f>F290</f>
        <v>0.6</v>
      </c>
    </row>
    <row r="290" spans="1:6" x14ac:dyDescent="0.2">
      <c r="A290" s="26" t="s">
        <v>422</v>
      </c>
      <c r="B290" s="67" t="s">
        <v>72</v>
      </c>
      <c r="C290" s="67" t="s">
        <v>15</v>
      </c>
      <c r="D290" s="67" t="s">
        <v>423</v>
      </c>
      <c r="E290" s="67" t="s">
        <v>12</v>
      </c>
      <c r="F290" s="68">
        <f>F291</f>
        <v>0.6</v>
      </c>
    </row>
    <row r="291" spans="1:6" ht="25.5" x14ac:dyDescent="0.2">
      <c r="A291" s="15" t="s">
        <v>424</v>
      </c>
      <c r="B291" s="28" t="s">
        <v>72</v>
      </c>
      <c r="C291" s="28" t="s">
        <v>15</v>
      </c>
      <c r="D291" s="28" t="s">
        <v>423</v>
      </c>
      <c r="E291" s="28" t="s">
        <v>425</v>
      </c>
      <c r="F291" s="69">
        <f>F292</f>
        <v>0.6</v>
      </c>
    </row>
    <row r="292" spans="1:6" x14ac:dyDescent="0.2">
      <c r="A292" s="12" t="s">
        <v>426</v>
      </c>
      <c r="B292" s="37" t="s">
        <v>72</v>
      </c>
      <c r="C292" s="37" t="s">
        <v>15</v>
      </c>
      <c r="D292" s="37" t="s">
        <v>423</v>
      </c>
      <c r="E292" s="37" t="s">
        <v>427</v>
      </c>
      <c r="F292" s="43">
        <v>0.6</v>
      </c>
    </row>
  </sheetData>
  <autoFilter ref="A9:F280"/>
  <mergeCells count="5">
    <mergeCell ref="C3:F3"/>
    <mergeCell ref="A8:E8"/>
    <mergeCell ref="A7:F7"/>
    <mergeCell ref="J204:N204"/>
    <mergeCell ref="J238:L238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User1</cp:lastModifiedBy>
  <cp:lastPrinted>2023-03-29T11:15:12Z</cp:lastPrinted>
  <dcterms:created xsi:type="dcterms:W3CDTF">2006-11-13T08:19:40Z</dcterms:created>
  <dcterms:modified xsi:type="dcterms:W3CDTF">2023-12-04T18:59:49Z</dcterms:modified>
</cp:coreProperties>
</file>