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5" i="1" l="1"/>
  <c r="C25" i="1"/>
  <c r="D9" i="1"/>
  <c r="D8" i="1" s="1"/>
  <c r="D12" i="1"/>
  <c r="D11" i="1" s="1"/>
  <c r="D17" i="1"/>
  <c r="D14" i="1" s="1"/>
  <c r="D20" i="1"/>
  <c r="D19" i="1" s="1"/>
  <c r="D23" i="1"/>
  <c r="D22" i="1" s="1"/>
  <c r="D25" i="1"/>
  <c r="D28" i="1"/>
  <c r="D37" i="1"/>
  <c r="D39" i="1"/>
  <c r="D41" i="1"/>
  <c r="D49" i="1"/>
  <c r="D51" i="1"/>
  <c r="D61" i="1"/>
  <c r="D70" i="1"/>
  <c r="D72" i="1"/>
  <c r="D75" i="1"/>
  <c r="D77" i="1"/>
  <c r="C77" i="1"/>
  <c r="C75" i="1"/>
  <c r="C72" i="1"/>
  <c r="C70" i="1"/>
  <c r="C61" i="1"/>
  <c r="C51" i="1"/>
  <c r="C49" i="1"/>
  <c r="C45" i="1"/>
  <c r="C41" i="1"/>
  <c r="C39" i="1"/>
  <c r="C37" i="1"/>
  <c r="C28" i="1"/>
  <c r="C23" i="1"/>
  <c r="C22" i="1" s="1"/>
  <c r="C20" i="1"/>
  <c r="C19" i="1" s="1"/>
  <c r="C17" i="1"/>
  <c r="C14" i="1" s="1"/>
  <c r="C12" i="1"/>
  <c r="C11" i="1" s="1"/>
  <c r="C9" i="1"/>
  <c r="C8" i="1" s="1"/>
  <c r="C55" i="1" l="1"/>
  <c r="C7" i="1" s="1"/>
  <c r="D55" i="1"/>
  <c r="D7" i="1" s="1"/>
</calcChain>
</file>

<file path=xl/sharedStrings.xml><?xml version="1.0" encoding="utf-8"?>
<sst xmlns="http://schemas.openxmlformats.org/spreadsheetml/2006/main" count="132" uniqueCount="118">
  <si>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</si>
  <si>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</si>
  <si>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</si>
  <si>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</si>
  <si>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</si>
  <si>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</si>
  <si>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</si>
  <si>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</si>
  <si>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</si>
  <si>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</si>
  <si>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</si>
  <si>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</si>
  <si>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</si>
  <si>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</si>
  <si>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</si>
  <si>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</si>
  <si>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</si>
  <si>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</si>
  <si>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</si>
  <si>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</si>
  <si>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</si>
  <si>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</si>
  <si>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</si>
  <si>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</si>
  <si>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</si>
  <si>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</si>
  <si>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</si>
  <si>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</si>
  <si>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</si>
  <si>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</si>
  <si>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</si>
  <si>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</si>
  <si>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</si>
  <si>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</si>
  <si>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</si>
  <si>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</si>
  <si>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</si>
  <si>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</si>
  <si>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</si>
  <si>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</si>
  <si>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</si>
  <si>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</si>
  <si>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</si>
  <si>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</si>
  <si>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</si>
  <si>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</si>
  <si>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</si>
  <si>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</si>
  <si>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</si>
  <si>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</si>
  <si>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</si>
  <si>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</si>
  <si>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</si>
  <si>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</si>
  <si>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</si>
  <si>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</si>
  <si>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</si>
  <si>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</si>
  <si>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</si>
  <si>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Условно-утверждаемые расходы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</si>
  <si>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</si>
  <si>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</si>
  <si>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</si>
  <si>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</si>
  <si>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</si>
  <si>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1000000000</t>
  </si>
  <si>
    <t>100001403А</t>
  </si>
  <si>
    <t>1000071050</t>
  </si>
  <si>
    <t>210F367483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</si>
  <si>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</si>
  <si>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</si>
  <si>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</si>
  <si>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</si>
  <si>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</si>
  <si>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</si>
  <si>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</si>
  <si>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</si>
  <si>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</si>
  <si>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</si>
  <si>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06000S5171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</si>
  <si>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</si>
  <si>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06000S5172</t>
  </si>
  <si>
    <t>06000S5173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</si>
  <si>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</si>
  <si>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</si>
  <si>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</si>
  <si>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</si>
  <si>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</si>
  <si>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</si>
  <si>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11000R5550</t>
  </si>
  <si>
    <t>Субсидии бюджетам сельских поселений на реализацию программ формирования современной городской среды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</si>
  <si>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</si>
  <si>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</si>
  <si>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</si>
  <si>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</si>
  <si>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21000S5170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</si>
  <si>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</si>
  <si>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Выполнение полномочий по финансовому контролю за использованием средств поселений</t>
  </si>
  <si>
    <t>Проведение выборов и референдумов муниципального образования</t>
  </si>
  <si>
    <t>Обслуживание муниципального долга</t>
  </si>
  <si>
    <t>Процентные платежи по муниципальному долгу</t>
  </si>
  <si>
    <t>030Q015560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</si>
  <si>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</si>
  <si>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030Q0S5560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</si>
  <si>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</si>
  <si>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</si>
  <si>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</si>
  <si>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</si>
  <si>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</si>
  <si>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 xml:space="preserve">Приложение № 12
к решению Просницкой 
сельской Думы
от   № </t>
  </si>
  <si>
    <t>Распределение бюджетных ассигнований по целевым статьям (муниципальным программам и непрограммным направлениям деятельности) на плановый период 2026 и 2027 годов</t>
  </si>
  <si>
    <t>2026 г.              Сумма,     тыс.руб.</t>
  </si>
  <si>
    <t>2027 г.           Сумма, тыс.руб.</t>
  </si>
  <si>
    <t>06U0715120</t>
  </si>
  <si>
    <t>06U07S5120</t>
  </si>
  <si>
    <t>09Q0015160</t>
  </si>
  <si>
    <t>09Q00S5160</t>
  </si>
  <si>
    <t>21Q0051180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</si>
</sst>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2" fontId="2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1" sqref="B1:D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  <col min="4" max="4" width="13.875" customWidth="1"/>
  </cols>
  <sheetData>
    <row r="1" spans="1:12" ht="92.25" customHeight="1" x14ac:dyDescent="0.25">
      <c r="B1" s="22" t="s">
        <v>109</v>
      </c>
      <c r="C1" s="22"/>
      <c r="D1" s="22"/>
      <c r="I1" s="19" t="s">
        <v>2</v>
      </c>
      <c r="J1" s="19"/>
      <c r="K1" s="19"/>
    </row>
    <row r="2" spans="1:12" x14ac:dyDescent="0.25">
      <c r="B2" s="21"/>
      <c r="C2" s="21"/>
    </row>
    <row r="4" spans="1:12" ht="36.75" customHeight="1" x14ac:dyDescent="0.3">
      <c r="A4" s="20" t="s">
        <v>110</v>
      </c>
      <c r="B4" s="20"/>
      <c r="C4" s="20"/>
      <c r="D4" s="1"/>
      <c r="E4" s="1"/>
      <c r="F4" s="1"/>
      <c r="G4" s="1"/>
      <c r="H4" s="1"/>
      <c r="I4" s="1"/>
      <c r="J4" s="1"/>
      <c r="K4" s="1"/>
      <c r="L4" s="1"/>
    </row>
    <row r="5" spans="1:12" ht="16.5" thickBot="1" x14ac:dyDescent="0.3"/>
    <row r="6" spans="1:12" ht="48" thickBot="1" x14ac:dyDescent="0.3">
      <c r="A6" s="14" t="s">
        <v>0</v>
      </c>
      <c r="B6" s="15" t="s">
        <v>1</v>
      </c>
      <c r="C6" s="18" t="s">
        <v>111</v>
      </c>
      <c r="D6" s="18" t="s">
        <v>112</v>
      </c>
    </row>
    <row r="7" spans="1:12" ht="19.5" thickBot="1" x14ac:dyDescent="0.3">
      <c r="A7" s="12" t="s">
        <v>33</v>
      </c>
      <c r="B7" s="13" t="s">
        <v>3</v>
      </c>
      <c r="C7" s="23">
        <f>C8+C11+C14+C19+C22+C25+C37+C39+C41+C55+C45+C49+C51</f>
        <v>17310.91</v>
      </c>
      <c r="D7" s="23">
        <f>D8+D11+D14+D19+D22+D25+D37+D39+D41+D55+D45+D49+D51</f>
        <v>18197.46</v>
      </c>
    </row>
    <row r="8" spans="1:12" ht="16.5" thickBot="1" x14ac:dyDescent="0.3">
      <c r="A8" s="5" t="s">
        <v>34</v>
      </c>
      <c r="B8" s="8" t="s">
        <v>4</v>
      </c>
      <c r="C8" s="24">
        <f>C9</f>
        <v>28</v>
      </c>
      <c r="D8" s="24">
        <f>D9</f>
        <v>28</v>
      </c>
    </row>
    <row r="9" spans="1:12" ht="16.5" thickBot="1" x14ac:dyDescent="0.3">
      <c r="A9" s="6" t="s">
        <v>35</v>
      </c>
      <c r="B9" s="9" t="s">
        <v>5</v>
      </c>
      <c r="C9" s="25">
        <f>C10</f>
        <v>28</v>
      </c>
      <c r="D9" s="25">
        <f>D10</f>
        <v>28</v>
      </c>
    </row>
    <row r="10" spans="1:12" ht="16.5" thickBot="1" x14ac:dyDescent="0.3">
      <c r="A10" s="7" t="s">
        <v>36</v>
      </c>
      <c r="B10" s="10" t="s">
        <v>6</v>
      </c>
      <c r="C10" s="26">
        <v>28</v>
      </c>
      <c r="D10" s="26">
        <v>28</v>
      </c>
    </row>
    <row r="11" spans="1:12" ht="32.25" thickBot="1" x14ac:dyDescent="0.3">
      <c r="A11" s="5" t="s">
        <v>37</v>
      </c>
      <c r="B11" s="8" t="s">
        <v>105</v>
      </c>
      <c r="C11" s="24">
        <f>C12</f>
        <v>29</v>
      </c>
      <c r="D11" s="24">
        <f>D12</f>
        <v>29</v>
      </c>
    </row>
    <row r="12" spans="1:12" ht="16.5" thickBot="1" x14ac:dyDescent="0.3">
      <c r="A12" s="6" t="s">
        <v>38</v>
      </c>
      <c r="B12" s="9" t="s">
        <v>5</v>
      </c>
      <c r="C12" s="25">
        <f>C13</f>
        <v>29</v>
      </c>
      <c r="D12" s="25">
        <f>D13</f>
        <v>29</v>
      </c>
    </row>
    <row r="13" spans="1:12" ht="16.5" thickBot="1" x14ac:dyDescent="0.3">
      <c r="A13" s="7" t="s">
        <v>39</v>
      </c>
      <c r="B13" s="10" t="s">
        <v>7</v>
      </c>
      <c r="C13" s="26">
        <v>29</v>
      </c>
      <c r="D13" s="26">
        <v>29</v>
      </c>
    </row>
    <row r="14" spans="1:12" ht="16.5" thickBot="1" x14ac:dyDescent="0.3">
      <c r="A14" s="5" t="s">
        <v>40</v>
      </c>
      <c r="B14" s="8" t="s">
        <v>8</v>
      </c>
      <c r="C14" s="24">
        <f>C17+C15+C16</f>
        <v>45.4</v>
      </c>
      <c r="D14" s="24">
        <f>D17+D15+D16</f>
        <v>45.4</v>
      </c>
    </row>
    <row r="15" spans="1:12" ht="32.25" thickBot="1" x14ac:dyDescent="0.3">
      <c r="A15" s="7" t="s">
        <v>101</v>
      </c>
      <c r="B15" s="10" t="s">
        <v>102</v>
      </c>
      <c r="C15" s="26">
        <v>30.1</v>
      </c>
      <c r="D15" s="26">
        <v>30.1</v>
      </c>
    </row>
    <row r="16" spans="1:12" ht="48" thickBot="1" x14ac:dyDescent="0.3">
      <c r="A16" s="7" t="s">
        <v>103</v>
      </c>
      <c r="B16" s="10" t="s">
        <v>104</v>
      </c>
      <c r="C16" s="26">
        <v>0.3</v>
      </c>
      <c r="D16" s="26">
        <v>0.3</v>
      </c>
    </row>
    <row r="17" spans="1:4" ht="16.5" thickBot="1" x14ac:dyDescent="0.3">
      <c r="A17" s="6" t="s">
        <v>41</v>
      </c>
      <c r="B17" s="9" t="s">
        <v>5</v>
      </c>
      <c r="C17" s="25">
        <f>C18</f>
        <v>15</v>
      </c>
      <c r="D17" s="25">
        <f>D18</f>
        <v>15</v>
      </c>
    </row>
    <row r="18" spans="1:4" ht="16.5" thickBot="1" x14ac:dyDescent="0.3">
      <c r="A18" s="7" t="s">
        <v>42</v>
      </c>
      <c r="B18" s="10" t="s">
        <v>9</v>
      </c>
      <c r="C18" s="26">
        <v>15</v>
      </c>
      <c r="D18" s="26">
        <v>15</v>
      </c>
    </row>
    <row r="19" spans="1:4" ht="32.25" thickBot="1" x14ac:dyDescent="0.3">
      <c r="A19" s="5" t="s">
        <v>43</v>
      </c>
      <c r="B19" s="8" t="s">
        <v>74</v>
      </c>
      <c r="C19" s="24">
        <f>C20</f>
        <v>442.45</v>
      </c>
      <c r="D19" s="24">
        <f>D20</f>
        <v>442.45</v>
      </c>
    </row>
    <row r="20" spans="1:4" ht="16.5" thickBot="1" x14ac:dyDescent="0.3">
      <c r="A20" s="6" t="s">
        <v>44</v>
      </c>
      <c r="B20" s="9" t="s">
        <v>5</v>
      </c>
      <c r="C20" s="25">
        <f>C21</f>
        <v>442.45</v>
      </c>
      <c r="D20" s="25">
        <f>D21</f>
        <v>442.45</v>
      </c>
    </row>
    <row r="21" spans="1:4" ht="16.5" thickBot="1" x14ac:dyDescent="0.3">
      <c r="A21" s="7" t="s">
        <v>45</v>
      </c>
      <c r="B21" s="10" t="s">
        <v>10</v>
      </c>
      <c r="C21" s="26">
        <v>442.45</v>
      </c>
      <c r="D21" s="26">
        <v>442.45</v>
      </c>
    </row>
    <row r="22" spans="1:4" ht="32.25" thickBot="1" x14ac:dyDescent="0.3">
      <c r="A22" s="5" t="s">
        <v>46</v>
      </c>
      <c r="B22" s="8" t="s">
        <v>71</v>
      </c>
      <c r="C22" s="24">
        <f>C23</f>
        <v>92</v>
      </c>
      <c r="D22" s="24">
        <f>D23</f>
        <v>92</v>
      </c>
    </row>
    <row r="23" spans="1:4" ht="16.5" thickBot="1" x14ac:dyDescent="0.3">
      <c r="A23" s="6" t="s">
        <v>47</v>
      </c>
      <c r="B23" s="9" t="s">
        <v>5</v>
      </c>
      <c r="C23" s="27">
        <f>C24</f>
        <v>92</v>
      </c>
      <c r="D23" s="27">
        <f>D24</f>
        <v>92</v>
      </c>
    </row>
    <row r="24" spans="1:4" ht="16.5" thickBot="1" x14ac:dyDescent="0.3">
      <c r="A24" s="7" t="s">
        <v>48</v>
      </c>
      <c r="B24" s="17" t="s">
        <v>11</v>
      </c>
      <c r="C24" s="28">
        <v>92</v>
      </c>
      <c r="D24" s="28">
        <v>92</v>
      </c>
    </row>
    <row r="25" spans="1:4" ht="16.5" thickBot="1" x14ac:dyDescent="0.3">
      <c r="A25" s="5" t="s">
        <v>49</v>
      </c>
      <c r="B25" s="16" t="s">
        <v>12</v>
      </c>
      <c r="C25" s="24">
        <f>SUM(C29:C36)</f>
        <v>2511.0299999999997</v>
      </c>
      <c r="D25" s="24">
        <f>SUM(D29:D36)</f>
        <v>2459.7299999999996</v>
      </c>
    </row>
    <row r="26" spans="1:4" ht="48" hidden="1" thickBot="1" x14ac:dyDescent="0.3">
      <c r="A26" s="6" t="s">
        <v>75</v>
      </c>
      <c r="B26" s="9" t="s">
        <v>76</v>
      </c>
      <c r="C26" s="25">
        <v>0</v>
      </c>
      <c r="D26" s="25">
        <v>0</v>
      </c>
    </row>
    <row r="27" spans="1:4" ht="32.25" hidden="1" thickBot="1" x14ac:dyDescent="0.3">
      <c r="A27" s="6" t="s">
        <v>77</v>
      </c>
      <c r="B27" s="9" t="s">
        <v>78</v>
      </c>
      <c r="C27" s="25">
        <v>0</v>
      </c>
      <c r="D27" s="25">
        <v>0</v>
      </c>
    </row>
    <row r="28" spans="1:4" ht="16.5" thickBot="1" x14ac:dyDescent="0.3">
      <c r="A28" s="6" t="s">
        <v>50</v>
      </c>
      <c r="B28" s="9" t="s">
        <v>5</v>
      </c>
      <c r="C28" s="25">
        <f>C29+C30+C36+C32+C34+C35</f>
        <v>2511.0299999999997</v>
      </c>
      <c r="D28" s="25">
        <f>D29+D30+D36+D32+D34+D35</f>
        <v>2459.7299999999996</v>
      </c>
    </row>
    <row r="29" spans="1:4" ht="16.5" thickBot="1" x14ac:dyDescent="0.3">
      <c r="A29" s="7" t="s">
        <v>51</v>
      </c>
      <c r="B29" s="10" t="s">
        <v>13</v>
      </c>
      <c r="C29" s="26">
        <v>861.81</v>
      </c>
      <c r="D29" s="26">
        <v>861.81</v>
      </c>
    </row>
    <row r="30" spans="1:4" ht="54" customHeight="1" thickBot="1" x14ac:dyDescent="0.3">
      <c r="A30" s="7" t="s">
        <v>52</v>
      </c>
      <c r="B30" s="10" t="s">
        <v>14</v>
      </c>
      <c r="C30" s="26">
        <v>65</v>
      </c>
      <c r="D30" s="26">
        <v>65</v>
      </c>
    </row>
    <row r="31" spans="1:4" ht="21" hidden="1" customHeight="1" thickBot="1" x14ac:dyDescent="0.3">
      <c r="A31" s="7" t="s">
        <v>79</v>
      </c>
      <c r="B31" s="10" t="s">
        <v>80</v>
      </c>
      <c r="C31" s="26">
        <v>0</v>
      </c>
      <c r="D31" s="26">
        <v>0</v>
      </c>
    </row>
    <row r="32" spans="1:4" ht="44.25" hidden="1" customHeight="1" thickBot="1" x14ac:dyDescent="0.3">
      <c r="A32" s="7" t="s">
        <v>81</v>
      </c>
      <c r="B32" s="10" t="s">
        <v>80</v>
      </c>
      <c r="C32" s="26">
        <v>0</v>
      </c>
      <c r="D32" s="26">
        <v>0</v>
      </c>
    </row>
    <row r="33" spans="1:4" ht="48" hidden="1" thickBot="1" x14ac:dyDescent="0.3">
      <c r="A33" s="7" t="s">
        <v>82</v>
      </c>
      <c r="B33" s="10" t="s">
        <v>80</v>
      </c>
      <c r="C33" s="26">
        <v>0</v>
      </c>
      <c r="D33" s="26">
        <v>0</v>
      </c>
    </row>
    <row r="34" spans="1:4" ht="35.25" customHeight="1" thickBot="1" x14ac:dyDescent="0.3">
      <c r="A34" s="7" t="s">
        <v>113</v>
      </c>
      <c r="B34" s="10" t="s">
        <v>72</v>
      </c>
      <c r="C34" s="26">
        <v>192.6</v>
      </c>
      <c r="D34" s="26">
        <v>192.6</v>
      </c>
    </row>
    <row r="35" spans="1:4" ht="32.25" thickBot="1" x14ac:dyDescent="0.3">
      <c r="A35" s="7" t="s">
        <v>114</v>
      </c>
      <c r="B35" s="10" t="s">
        <v>73</v>
      </c>
      <c r="C35" s="26">
        <v>1.95</v>
      </c>
      <c r="D35" s="26">
        <v>1.95</v>
      </c>
    </row>
    <row r="36" spans="1:4" ht="16.5" thickBot="1" x14ac:dyDescent="0.3">
      <c r="A36" s="7" t="s">
        <v>53</v>
      </c>
      <c r="B36" s="10" t="s">
        <v>15</v>
      </c>
      <c r="C36" s="26">
        <v>1389.67</v>
      </c>
      <c r="D36" s="26">
        <v>1338.37</v>
      </c>
    </row>
    <row r="37" spans="1:4" ht="32.25" thickBot="1" x14ac:dyDescent="0.3">
      <c r="A37" s="5" t="s">
        <v>54</v>
      </c>
      <c r="B37" s="8" t="s">
        <v>106</v>
      </c>
      <c r="C37" s="29">
        <f>C38</f>
        <v>0.6</v>
      </c>
      <c r="D37" s="29">
        <f>D38</f>
        <v>0.6</v>
      </c>
    </row>
    <row r="38" spans="1:4" ht="19.5" customHeight="1" thickBot="1" x14ac:dyDescent="0.3">
      <c r="A38" s="7" t="s">
        <v>55</v>
      </c>
      <c r="B38" s="10" t="s">
        <v>16</v>
      </c>
      <c r="C38" s="30">
        <v>0.6</v>
      </c>
      <c r="D38" s="30">
        <v>0.6</v>
      </c>
    </row>
    <row r="39" spans="1:4" ht="32.25" thickBot="1" x14ac:dyDescent="0.3">
      <c r="A39" s="5" t="s">
        <v>56</v>
      </c>
      <c r="B39" s="8" t="s">
        <v>107</v>
      </c>
      <c r="C39" s="29">
        <f>C40</f>
        <v>0.6</v>
      </c>
      <c r="D39" s="29">
        <f>D40</f>
        <v>0.6</v>
      </c>
    </row>
    <row r="40" spans="1:4" ht="16.5" thickBot="1" x14ac:dyDescent="0.3">
      <c r="A40" s="7" t="s">
        <v>57</v>
      </c>
      <c r="B40" s="10" t="s">
        <v>58</v>
      </c>
      <c r="C40" s="30">
        <v>0.6</v>
      </c>
      <c r="D40" s="30">
        <v>0.6</v>
      </c>
    </row>
    <row r="41" spans="1:4" ht="32.25" thickBot="1" x14ac:dyDescent="0.3">
      <c r="A41" s="5" t="s">
        <v>60</v>
      </c>
      <c r="B41" s="8" t="s">
        <v>61</v>
      </c>
      <c r="C41" s="24">
        <f>C44+C43+C42</f>
        <v>48.83</v>
      </c>
      <c r="D41" s="24">
        <f>D44+D43+D42</f>
        <v>48.83</v>
      </c>
    </row>
    <row r="42" spans="1:4" ht="16.5" thickBot="1" x14ac:dyDescent="0.3">
      <c r="A42" s="7" t="s">
        <v>115</v>
      </c>
      <c r="B42" s="10" t="s">
        <v>83</v>
      </c>
      <c r="C42" s="30">
        <v>16.63</v>
      </c>
      <c r="D42" s="30">
        <v>16.63</v>
      </c>
    </row>
    <row r="43" spans="1:4" ht="32.25" customHeight="1" thickBot="1" x14ac:dyDescent="0.3">
      <c r="A43" s="7" t="s">
        <v>116</v>
      </c>
      <c r="B43" s="10" t="s">
        <v>84</v>
      </c>
      <c r="C43" s="30">
        <v>0.2</v>
      </c>
      <c r="D43" s="30">
        <v>0.2</v>
      </c>
    </row>
    <row r="44" spans="1:4" ht="16.5" thickBot="1" x14ac:dyDescent="0.3">
      <c r="A44" s="7" t="s">
        <v>62</v>
      </c>
      <c r="B44" s="10" t="s">
        <v>63</v>
      </c>
      <c r="C44" s="30">
        <v>32</v>
      </c>
      <c r="D44" s="30">
        <v>32</v>
      </c>
    </row>
    <row r="45" spans="1:4" ht="32.25" customHeight="1" thickBot="1" x14ac:dyDescent="0.3">
      <c r="A45" s="5" t="s">
        <v>65</v>
      </c>
      <c r="B45" s="8" t="s">
        <v>108</v>
      </c>
      <c r="C45" s="24">
        <f>C46+C47+C48</f>
        <v>2716.96</v>
      </c>
      <c r="D45" s="24">
        <f>D46+D47+D48</f>
        <v>2715.16</v>
      </c>
    </row>
    <row r="46" spans="1:4" ht="32.25" hidden="1" thickBot="1" x14ac:dyDescent="0.3">
      <c r="A46" s="7" t="s">
        <v>85</v>
      </c>
      <c r="B46" s="10" t="s">
        <v>86</v>
      </c>
      <c r="C46" s="30">
        <v>0</v>
      </c>
      <c r="D46" s="30">
        <v>0</v>
      </c>
    </row>
    <row r="47" spans="1:4" ht="32.25" customHeight="1" thickBot="1" x14ac:dyDescent="0.3">
      <c r="A47" s="7" t="s">
        <v>66</v>
      </c>
      <c r="B47" s="10" t="s">
        <v>64</v>
      </c>
      <c r="C47" s="30">
        <v>826.9</v>
      </c>
      <c r="D47" s="30">
        <v>826.9</v>
      </c>
    </row>
    <row r="48" spans="1:4" ht="16.5" thickBot="1" x14ac:dyDescent="0.3">
      <c r="A48" s="7" t="s">
        <v>67</v>
      </c>
      <c r="B48" s="11" t="s">
        <v>29</v>
      </c>
      <c r="C48" s="30">
        <v>1890.06</v>
      </c>
      <c r="D48" s="30">
        <v>1888.26</v>
      </c>
    </row>
    <row r="49" spans="1:4" ht="32.25" hidden="1" thickBot="1" x14ac:dyDescent="0.3">
      <c r="A49" s="5" t="s">
        <v>87</v>
      </c>
      <c r="B49" s="8" t="s">
        <v>88</v>
      </c>
      <c r="C49" s="24">
        <f>C50</f>
        <v>0</v>
      </c>
      <c r="D49" s="24">
        <f>D50</f>
        <v>0</v>
      </c>
    </row>
    <row r="50" spans="1:4" ht="32.25" hidden="1" thickBot="1" x14ac:dyDescent="0.3">
      <c r="A50" s="7" t="s">
        <v>89</v>
      </c>
      <c r="B50" s="10" t="s">
        <v>90</v>
      </c>
      <c r="C50" s="30">
        <v>0</v>
      </c>
      <c r="D50" s="30">
        <v>0</v>
      </c>
    </row>
    <row r="51" spans="1:4" ht="48" hidden="1" thickBot="1" x14ac:dyDescent="0.3">
      <c r="A51" s="2">
        <v>2100000000</v>
      </c>
      <c r="B51" s="8" t="s">
        <v>91</v>
      </c>
      <c r="C51" s="24">
        <f>C52+C53+C54</f>
        <v>0</v>
      </c>
      <c r="D51" s="24">
        <f>D52+D53+D54</f>
        <v>0</v>
      </c>
    </row>
    <row r="52" spans="1:4" ht="48" hidden="1" thickBot="1" x14ac:dyDescent="0.3">
      <c r="A52" s="3" t="s">
        <v>68</v>
      </c>
      <c r="B52" s="9" t="s">
        <v>69</v>
      </c>
      <c r="C52" s="31">
        <v>0</v>
      </c>
      <c r="D52" s="31">
        <v>0</v>
      </c>
    </row>
    <row r="53" spans="1:4" ht="32.25" hidden="1" thickBot="1" x14ac:dyDescent="0.3">
      <c r="A53" s="3" t="s">
        <v>92</v>
      </c>
      <c r="B53" s="9" t="s">
        <v>70</v>
      </c>
      <c r="C53" s="31">
        <v>0</v>
      </c>
      <c r="D53" s="31">
        <v>0</v>
      </c>
    </row>
    <row r="54" spans="1:4" ht="32.25" hidden="1" thickBot="1" x14ac:dyDescent="0.3">
      <c r="A54" s="3" t="s">
        <v>93</v>
      </c>
      <c r="B54" s="9" t="s">
        <v>94</v>
      </c>
      <c r="C54" s="31">
        <v>0</v>
      </c>
      <c r="D54" s="31">
        <v>0</v>
      </c>
    </row>
    <row r="55" spans="1:4" ht="16.5" thickBot="1" x14ac:dyDescent="0.3">
      <c r="A55" s="2">
        <v>2100000000</v>
      </c>
      <c r="B55" s="8" t="s">
        <v>17</v>
      </c>
      <c r="C55" s="24">
        <f>C57+C61+C72+C77+C79+C56+C59+C60+C58+C70+C75+C80</f>
        <v>11396.04</v>
      </c>
      <c r="D55" s="24">
        <f>D57+D61+D72+D77+D79+D56+D59+D60+D58+D70+D75+D80</f>
        <v>12335.69</v>
      </c>
    </row>
    <row r="56" spans="1:4" ht="48" hidden="1" thickBot="1" x14ac:dyDescent="0.3">
      <c r="A56" s="3" t="s">
        <v>95</v>
      </c>
      <c r="B56" s="9" t="s">
        <v>80</v>
      </c>
      <c r="C56" s="31">
        <v>0</v>
      </c>
      <c r="D56" s="31">
        <v>0</v>
      </c>
    </row>
    <row r="57" spans="1:4" ht="32.25" thickBot="1" x14ac:dyDescent="0.3">
      <c r="A57" s="3" t="s">
        <v>117</v>
      </c>
      <c r="B57" s="9" t="s">
        <v>18</v>
      </c>
      <c r="C57" s="31">
        <v>489.08</v>
      </c>
      <c r="D57" s="31">
        <v>507.03</v>
      </c>
    </row>
    <row r="58" spans="1:4" ht="48" hidden="1" thickBot="1" x14ac:dyDescent="0.3">
      <c r="A58" s="3">
        <v>2100015560</v>
      </c>
      <c r="B58" s="9" t="s">
        <v>96</v>
      </c>
      <c r="C58" s="31">
        <v>0</v>
      </c>
      <c r="D58" s="31">
        <v>0</v>
      </c>
    </row>
    <row r="59" spans="1:4" ht="48" hidden="1" thickBot="1" x14ac:dyDescent="0.3">
      <c r="A59" s="3" t="s">
        <v>68</v>
      </c>
      <c r="B59" s="9" t="s">
        <v>69</v>
      </c>
      <c r="C59" s="31">
        <v>0</v>
      </c>
      <c r="D59" s="31">
        <v>0</v>
      </c>
    </row>
    <row r="60" spans="1:4" ht="32.25" hidden="1" thickBot="1" x14ac:dyDescent="0.3">
      <c r="A60" s="3" t="s">
        <v>68</v>
      </c>
      <c r="B60" s="9" t="s">
        <v>70</v>
      </c>
      <c r="C60" s="31">
        <v>0</v>
      </c>
      <c r="D60" s="31">
        <v>0</v>
      </c>
    </row>
    <row r="61" spans="1:4" ht="16.5" thickBot="1" x14ac:dyDescent="0.3">
      <c r="A61" s="3">
        <v>2100070000</v>
      </c>
      <c r="B61" s="9" t="s">
        <v>19</v>
      </c>
      <c r="C61" s="25">
        <f>SUM(C62:C69)</f>
        <v>6503.71</v>
      </c>
      <c r="D61" s="25">
        <f>SUM(D62:D69)</f>
        <v>6503.48</v>
      </c>
    </row>
    <row r="62" spans="1:4" ht="16.5" thickBot="1" x14ac:dyDescent="0.3">
      <c r="A62" s="4">
        <v>2100070010</v>
      </c>
      <c r="B62" s="10" t="s">
        <v>20</v>
      </c>
      <c r="C62" s="26">
        <v>952.7</v>
      </c>
      <c r="D62" s="26">
        <v>952.7</v>
      </c>
    </row>
    <row r="63" spans="1:4" ht="16.5" thickBot="1" x14ac:dyDescent="0.3">
      <c r="A63" s="4">
        <v>2100070050</v>
      </c>
      <c r="B63" s="10" t="s">
        <v>21</v>
      </c>
      <c r="C63" s="26">
        <v>566.72</v>
      </c>
      <c r="D63" s="26">
        <v>566.72</v>
      </c>
    </row>
    <row r="64" spans="1:4" ht="16.5" thickBot="1" x14ac:dyDescent="0.3">
      <c r="A64" s="4">
        <v>2100070060</v>
      </c>
      <c r="B64" s="10" t="s">
        <v>22</v>
      </c>
      <c r="C64" s="26">
        <v>1578.6</v>
      </c>
      <c r="D64" s="26">
        <v>1578.6</v>
      </c>
    </row>
    <row r="65" spans="1:4" ht="16.5" thickBot="1" x14ac:dyDescent="0.3">
      <c r="A65" s="4">
        <v>2100070070</v>
      </c>
      <c r="B65" s="10" t="s">
        <v>23</v>
      </c>
      <c r="C65" s="26">
        <v>3401.69</v>
      </c>
      <c r="D65" s="26">
        <v>3401.46</v>
      </c>
    </row>
    <row r="66" spans="1:4" ht="32.25" hidden="1" thickBot="1" x14ac:dyDescent="0.3">
      <c r="A66" s="4">
        <v>2100070080</v>
      </c>
      <c r="B66" s="10" t="s">
        <v>24</v>
      </c>
      <c r="C66" s="26">
        <v>0</v>
      </c>
      <c r="D66" s="26">
        <v>0</v>
      </c>
    </row>
    <row r="67" spans="1:4" ht="16.5" hidden="1" thickBot="1" x14ac:dyDescent="0.3">
      <c r="A67" s="4">
        <v>2100070120</v>
      </c>
      <c r="B67" s="10" t="s">
        <v>97</v>
      </c>
      <c r="C67" s="26">
        <v>0</v>
      </c>
      <c r="D67" s="26">
        <v>0</v>
      </c>
    </row>
    <row r="68" spans="1:4" ht="32.25" thickBot="1" x14ac:dyDescent="0.3">
      <c r="A68" s="4">
        <v>2100070140</v>
      </c>
      <c r="B68" s="10" t="s">
        <v>25</v>
      </c>
      <c r="C68" s="26">
        <v>4</v>
      </c>
      <c r="D68" s="26">
        <v>4</v>
      </c>
    </row>
    <row r="69" spans="1:4" ht="16.5" hidden="1" thickBot="1" x14ac:dyDescent="0.3">
      <c r="A69" s="4">
        <v>2100070160</v>
      </c>
      <c r="B69" s="10" t="s">
        <v>26</v>
      </c>
      <c r="C69" s="26">
        <v>0</v>
      </c>
      <c r="D69" s="26">
        <v>0</v>
      </c>
    </row>
    <row r="70" spans="1:4" ht="16.5" hidden="1" thickBot="1" x14ac:dyDescent="0.3">
      <c r="A70" s="3">
        <v>2100072000</v>
      </c>
      <c r="B70" s="9" t="s">
        <v>98</v>
      </c>
      <c r="C70" s="25">
        <f>C71</f>
        <v>0</v>
      </c>
      <c r="D70" s="25">
        <f>D71</f>
        <v>0</v>
      </c>
    </row>
    <row r="71" spans="1:4" ht="16.5" hidden="1" thickBot="1" x14ac:dyDescent="0.3">
      <c r="A71" s="4">
        <v>2100072010</v>
      </c>
      <c r="B71" s="10" t="s">
        <v>98</v>
      </c>
      <c r="C71" s="26">
        <v>0</v>
      </c>
      <c r="D71" s="26">
        <v>0</v>
      </c>
    </row>
    <row r="72" spans="1:4" ht="16.5" thickBot="1" x14ac:dyDescent="0.3">
      <c r="A72" s="3">
        <v>2100073000</v>
      </c>
      <c r="B72" s="9" t="s">
        <v>5</v>
      </c>
      <c r="C72" s="25">
        <f>C73+C74</f>
        <v>3827.3</v>
      </c>
      <c r="D72" s="25">
        <f>D73+D74</f>
        <v>4331.6000000000004</v>
      </c>
    </row>
    <row r="73" spans="1:4" ht="16.5" thickBot="1" x14ac:dyDescent="0.3">
      <c r="A73" s="4">
        <v>2100073010</v>
      </c>
      <c r="B73" s="10" t="s">
        <v>27</v>
      </c>
      <c r="C73" s="26">
        <v>231.3</v>
      </c>
      <c r="D73" s="26">
        <v>231.3</v>
      </c>
    </row>
    <row r="74" spans="1:4" ht="16.5" thickBot="1" x14ac:dyDescent="0.3">
      <c r="A74" s="4">
        <v>2100073040</v>
      </c>
      <c r="B74" s="10" t="s">
        <v>28</v>
      </c>
      <c r="C74" s="26">
        <v>3596</v>
      </c>
      <c r="D74" s="26">
        <v>4100.3</v>
      </c>
    </row>
    <row r="75" spans="1:4" ht="16.5" hidden="1" thickBot="1" x14ac:dyDescent="0.3">
      <c r="A75" s="3">
        <v>2100074000</v>
      </c>
      <c r="B75" s="9" t="s">
        <v>99</v>
      </c>
      <c r="C75" s="25">
        <f>C76</f>
        <v>0</v>
      </c>
      <c r="D75" s="25">
        <f>D76</f>
        <v>0</v>
      </c>
    </row>
    <row r="76" spans="1:4" ht="16.5" hidden="1" thickBot="1" x14ac:dyDescent="0.3">
      <c r="A76" s="4">
        <v>2100074010</v>
      </c>
      <c r="B76" s="10" t="s">
        <v>100</v>
      </c>
      <c r="C76" s="26">
        <v>0</v>
      </c>
      <c r="D76" s="26">
        <v>0</v>
      </c>
    </row>
    <row r="77" spans="1:4" ht="16.5" thickBot="1" x14ac:dyDescent="0.3">
      <c r="A77" s="3">
        <v>2100075000</v>
      </c>
      <c r="B77" s="9" t="s">
        <v>30</v>
      </c>
      <c r="C77" s="25">
        <f>C78</f>
        <v>50</v>
      </c>
      <c r="D77" s="25">
        <f>D78</f>
        <v>50</v>
      </c>
    </row>
    <row r="78" spans="1:4" ht="16.5" thickBot="1" x14ac:dyDescent="0.3">
      <c r="A78" s="4">
        <v>2100075010</v>
      </c>
      <c r="B78" s="10" t="s">
        <v>31</v>
      </c>
      <c r="C78" s="26">
        <v>50</v>
      </c>
      <c r="D78" s="26">
        <v>50</v>
      </c>
    </row>
    <row r="79" spans="1:4" ht="16.5" thickBot="1" x14ac:dyDescent="0.3">
      <c r="A79" s="3">
        <v>2100076000</v>
      </c>
      <c r="B79" s="9" t="s">
        <v>32</v>
      </c>
      <c r="C79" s="25">
        <v>151.16</v>
      </c>
      <c r="D79" s="25">
        <v>151.16</v>
      </c>
    </row>
    <row r="80" spans="1:4" ht="16.5" thickBot="1" x14ac:dyDescent="0.3">
      <c r="A80" s="3">
        <v>2100088000</v>
      </c>
      <c r="B80" s="9" t="s">
        <v>59</v>
      </c>
      <c r="C80" s="25">
        <v>374.79</v>
      </c>
      <c r="D80" s="25">
        <v>792.42</v>
      </c>
    </row>
  </sheetData>
  <mergeCells count="4">
    <mergeCell ref="I1:K1"/>
    <mergeCell ref="A4:C4"/>
    <mergeCell ref="B2:C2"/>
    <mergeCell ref="B1:D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2019-11-18T13:01:56Z</cp:lastPrinted>
  <dcterms:created xsi:type="dcterms:W3CDTF">2015-11-11T07:32:17Z</dcterms:created>
  <dcterms:modified xsi:type="dcterms:W3CDTF">2024-11-24T05:49:25Z</dcterms:modified>
</cp:coreProperties>
</file>