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85" windowWidth="18240" windowHeight="103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Лист1!$A$1:$C$70</definedName>
  </definedNames>
  <calcPr calcId="145621"/>
</workbook>
</file>

<file path=xl/calcChain.xml><?xml version="1.0" encoding="utf-8"?>
<calcChain xmlns="http://schemas.openxmlformats.org/spreadsheetml/2006/main">
  <c r="C66" i="1" l="1"/>
  <c r="C61" i="1" l="1"/>
  <c r="C42" i="1"/>
  <c r="C52" i="1" l="1"/>
  <c r="C21" i="1" l="1"/>
  <c r="C40" i="1" l="1"/>
  <c r="C63" i="1"/>
  <c r="C36" i="1" l="1"/>
  <c r="C26" i="1" l="1"/>
  <c r="C23" i="1" s="1"/>
  <c r="C34" i="1" l="1"/>
  <c r="C32" i="1" l="1"/>
  <c r="C68" i="1" l="1"/>
  <c r="C46" i="1" s="1"/>
  <c r="C30" i="1"/>
  <c r="C20" i="1"/>
  <c r="C18" i="1"/>
  <c r="C17" i="1" s="1"/>
  <c r="C15" i="1"/>
  <c r="C14" i="1" s="1"/>
  <c r="C12" i="1"/>
  <c r="C11" i="1" s="1"/>
  <c r="C9" i="1"/>
  <c r="C8" i="1" s="1"/>
  <c r="C7" i="1" l="1"/>
</calcChain>
</file>

<file path=xl/sharedStrings.xml><?xml version="1.0" encoding="utf-8"?>
<sst xmlns="http://schemas.openxmlformats.org/spreadsheetml/2006/main" count="111" uniqueCount="100">
  <si>
    <t>Целевая статья</t>
  </si>
  <si>
    <t>Наименование целевой статьи</t>
  </si>
  <si>
    <t xml:space="preserve">
</t>
  </si>
  <si>
    <t>ВСЕГО ассигнований</t>
  </si>
  <si>
    <t xml:space="preserve">Муниципальная программа  «Ветеран» </t>
  </si>
  <si>
    <t>Мероприятия в установленной сфере деятельности</t>
  </si>
  <si>
    <t>Мероприятия в поддержку ветеранов поселения.</t>
  </si>
  <si>
    <t>Мероприятия в поддержку молодежи Просницы</t>
  </si>
  <si>
    <t xml:space="preserve">Муниципальная программа  «Женщинам села – внимание и поддержка» </t>
  </si>
  <si>
    <t>Мероприятия в поддержку женщин села</t>
  </si>
  <si>
    <t>Мероприятия  по управлению имуществом и земельными участками</t>
  </si>
  <si>
    <t>Мероприятия по пожарной безопасности на территории сельского поселения</t>
  </si>
  <si>
    <t>Муниципальная программа  «Развитие благоустройства Просницкого сельского поселения»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</si>
  <si>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</si>
  <si>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</si>
  <si>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Прочие мероприятия по благоустройству поселения</t>
  </si>
  <si>
    <t>Мероприятия по содействию в развитии малого и среднего предпринимательства</t>
  </si>
  <si>
    <t>Непрограммные мероприятия</t>
  </si>
  <si>
    <t>Осуществление первичного воинского учета на территориях, где отсутствуют военные комиссариаты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</si>
  <si>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</si>
  <si>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</si>
  <si>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Органы местного самоуправления (обеспечение деятельности обслуживающего персонала)</t>
  </si>
  <si>
    <t>Органы местного самоуправления (обеспечение деятельности специалистов)</t>
  </si>
  <si>
    <t>Органы местного самоуправления  (в пределах норматива формирования расходов)</t>
  </si>
  <si>
    <t>Передача части полномочий по решению вопросов местного значения поселения в области градостроительной деятельности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</si>
  <si>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</si>
  <si>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</si>
  <si>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</si>
  <si>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Мероприятие в сфере дорожной деятельности</t>
  </si>
  <si>
    <t>Дворцы, дома и другие учреждения культуры</t>
  </si>
  <si>
    <t>Резервные фонды</t>
  </si>
  <si>
    <t>Резервные фонды местных администраций</t>
  </si>
  <si>
    <t>Доплаты к пенсиям, дополнительное пенсионное обеспечение</t>
  </si>
  <si>
    <t>0000000000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</si>
  <si>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</si>
  <si>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</si>
  <si>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</si>
  <si>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</si>
  <si>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</si>
  <si>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</si>
  <si>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</si>
  <si>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</si>
  <si>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</si>
  <si>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0400000000</t>
  </si>
  <si>
    <t>0400073000</t>
  </si>
  <si>
    <t>0400073100</t>
  </si>
  <si>
    <t>0500000000</t>
  </si>
  <si>
    <t>0500073000</t>
  </si>
  <si>
    <t>0500073110</t>
  </si>
  <si>
    <t>0600000000</t>
  </si>
  <si>
    <t>0600073000</t>
  </si>
  <si>
    <t>0600073030</t>
  </si>
  <si>
    <t>0600073050</t>
  </si>
  <si>
    <t>0600073060</t>
  </si>
  <si>
    <t>0700000000</t>
  </si>
  <si>
    <t>0700073130</t>
  </si>
  <si>
    <t>0800000000</t>
  </si>
  <si>
    <t>0800073140</t>
  </si>
  <si>
    <t>Мероприятия по использованию и охране земель на территории поселения</t>
  </si>
  <si>
    <t>0900000000</t>
  </si>
  <si>
    <t>Муниципальная программа «Профилактика правонарушений в Просницком сельском поселении»</t>
  </si>
  <si>
    <t>0900073150</t>
  </si>
  <si>
    <t>Мероприятия по профилактике правонарушений в Просницком сельском поселении</t>
  </si>
  <si>
    <t>Выравнивание обеспеченности муниципальных образований по реализации ими их отдельных расходных обязательств</t>
  </si>
  <si>
    <t>0600015170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</si>
  <si>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Кировской области</t>
  </si>
  <si>
    <t>1000000000</t>
  </si>
  <si>
    <t>10000L4670</t>
  </si>
  <si>
    <t>100001403А</t>
  </si>
  <si>
    <t>1000071050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</si>
  <si>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</si>
  <si>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1100000000</t>
  </si>
  <si>
    <t>11000R5550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</si>
  <si>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</si>
  <si>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</si>
  <si>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21000S5170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</si>
  <si>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</si>
  <si>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</si>
  <si>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</si>
  <si>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</si>
  <si>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210F367483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</si>
  <si>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</si>
  <si>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</si>
  <si>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Муниципальная программа  «Обеспечение первичных мер пожарной безопасности на территории Просницкого сельского поселения»</t>
  </si>
  <si>
    <t>Выполнение полномочий по финансовому контролю за использованием средств поселений</t>
  </si>
  <si>
    <t>Муниципальная адресная программа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</si>
  <si>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</si>
  <si>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210F36748S</t>
  </si>
  <si>
    <t>Субсидия на обеспечение мероприятий по переселению граждан из аварийного жилищного фонда за счёт средств местного бюджета</t>
  </si>
  <si>
    <t>Распределение бюджетных ассигнований по целевым статьям (муниципальным программам и непрограммным направлениям деятельности) на 2022 год</t>
  </si>
  <si>
    <t>2022 г.              Сумма,     тыс.руб.</t>
  </si>
  <si>
    <t>Проведение выборов и референдумов муниципального образования</t>
  </si>
  <si>
    <t>Обслуживание муниципального долга</t>
  </si>
  <si>
    <t>Процентные платежи по муниципальному долгу</t>
  </si>
  <si>
    <t xml:space="preserve">Муниципальная программа  «Молодежь Просницы и развитие спорта в сельском поселении» </t>
  </si>
  <si>
    <t xml:space="preserve">Муниципальная программа  «Управление муниципальным имуществом и земельными ресурсами Просницкого сельского поселения» </t>
  </si>
  <si>
    <t>Муниципальная программа 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</t>
  </si>
  <si>
    <t>Муниципальная программа  «Использование и охрана земель на территории просницкого сельского поселения Кирово-Чепецкого района Кировской области"</t>
  </si>
  <si>
    <t>Муниципальная программа "Развитие культуры в Просницком сельском поселении Кирово-Чепецкого района Кировской области"</t>
  </si>
  <si>
    <t>Приложение № 11
к решению Просницкой 
сельской Думы
от 23.12.2021  №  47/306
(в ред. решения от 23.12.2022 № 05/18)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</si>
</sst>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color theme="1"/>
      <name val="Times New Roman"/>
      <family val="2"/>
      <charset val="204"/>
    </font>
    <font>
      <b/>
      <i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7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0" fillId="0" borderId="6" xfId="0" applyBorder="1" applyAlignment="1">
      <alignment horizont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"/>
  <sheetViews>
    <sheetView tabSelected="1" zoomScaleNormal="100" workbookViewId="0">
      <selection activeCell="C70" sqref="C70"/>
    </sheetView>
  </sheetViews>
  <sheetFormatPr defaultRowHeight="15.75" x14ac:dyDescent="0.25"/>
  <cols>
    <col min="1" max="1" width="17.25" customWidth="1"/>
    <col min="2" max="2" width="88.375" customWidth="1"/>
    <col min="3" max="3" width="14.875" customWidth="1"/>
  </cols>
  <sheetData>
    <row r="1" spans="1:11" ht="92.25" customHeight="1" x14ac:dyDescent="0.25">
      <c r="B1" s="31" t="s">
        <v>99</v>
      </c>
      <c r="C1" s="31"/>
      <c r="H1" s="28" t="s">
        <v>2</v>
      </c>
      <c r="I1" s="28"/>
      <c r="J1" s="28"/>
    </row>
    <row r="2" spans="1:11" x14ac:dyDescent="0.25">
      <c r="B2" s="30"/>
      <c r="C2" s="30"/>
    </row>
    <row r="4" spans="1:11" ht="36.75" customHeight="1" x14ac:dyDescent="0.3">
      <c r="A4" s="29" t="s">
        <v>89</v>
      </c>
      <c r="B4" s="29"/>
      <c r="C4" s="29"/>
      <c r="D4" s="1"/>
      <c r="E4" s="1"/>
      <c r="F4" s="1"/>
      <c r="G4" s="1"/>
      <c r="H4" s="1"/>
      <c r="I4" s="1"/>
      <c r="J4" s="1"/>
      <c r="K4" s="1"/>
    </row>
    <row r="5" spans="1:11" ht="16.5" thickBot="1" x14ac:dyDescent="0.3"/>
    <row r="6" spans="1:11" ht="48" thickBot="1" x14ac:dyDescent="0.3">
      <c r="A6" s="14" t="s">
        <v>0</v>
      </c>
      <c r="B6" s="15" t="s">
        <v>1</v>
      </c>
      <c r="C6" s="27" t="s">
        <v>90</v>
      </c>
    </row>
    <row r="7" spans="1:11" ht="19.5" thickBot="1" x14ac:dyDescent="0.3">
      <c r="A7" s="12" t="s">
        <v>33</v>
      </c>
      <c r="B7" s="13" t="s">
        <v>3</v>
      </c>
      <c r="C7" s="17">
        <f>C8+C11+C14+C17+C20+C23+C30+C32+C34+C46+C36+C40+C42</f>
        <v>15251.799999999997</v>
      </c>
    </row>
    <row r="8" spans="1:11" ht="16.5" thickBot="1" x14ac:dyDescent="0.3">
      <c r="A8" s="5" t="s">
        <v>34</v>
      </c>
      <c r="B8" s="8" t="s">
        <v>4</v>
      </c>
      <c r="C8" s="18">
        <f>C9</f>
        <v>32.1</v>
      </c>
    </row>
    <row r="9" spans="1:11" ht="16.5" thickBot="1" x14ac:dyDescent="0.3">
      <c r="A9" s="6" t="s">
        <v>35</v>
      </c>
      <c r="B9" s="9" t="s">
        <v>5</v>
      </c>
      <c r="C9" s="19">
        <f>C10</f>
        <v>32.1</v>
      </c>
    </row>
    <row r="10" spans="1:11" ht="16.5" thickBot="1" x14ac:dyDescent="0.3">
      <c r="A10" s="7" t="s">
        <v>36</v>
      </c>
      <c r="B10" s="10" t="s">
        <v>6</v>
      </c>
      <c r="C10" s="20">
        <v>32.1</v>
      </c>
    </row>
    <row r="11" spans="1:11" ht="16.5" thickBot="1" x14ac:dyDescent="0.3">
      <c r="A11" s="5" t="s">
        <v>37</v>
      </c>
      <c r="B11" s="8" t="s">
        <v>94</v>
      </c>
      <c r="C11" s="18">
        <f>C12</f>
        <v>83.1</v>
      </c>
    </row>
    <row r="12" spans="1:11" ht="16.5" thickBot="1" x14ac:dyDescent="0.3">
      <c r="A12" s="6" t="s">
        <v>38</v>
      </c>
      <c r="B12" s="9" t="s">
        <v>5</v>
      </c>
      <c r="C12" s="19">
        <f>C13</f>
        <v>83.1</v>
      </c>
    </row>
    <row r="13" spans="1:11" ht="16.5" thickBot="1" x14ac:dyDescent="0.3">
      <c r="A13" s="7" t="s">
        <v>39</v>
      </c>
      <c r="B13" s="10" t="s">
        <v>7</v>
      </c>
      <c r="C13" s="20">
        <v>83.1</v>
      </c>
    </row>
    <row r="14" spans="1:11" ht="16.5" thickBot="1" x14ac:dyDescent="0.3">
      <c r="A14" s="5" t="s">
        <v>40</v>
      </c>
      <c r="B14" s="8" t="s">
        <v>8</v>
      </c>
      <c r="C14" s="18">
        <f>C15</f>
        <v>29.4</v>
      </c>
    </row>
    <row r="15" spans="1:11" ht="16.5" thickBot="1" x14ac:dyDescent="0.3">
      <c r="A15" s="6" t="s">
        <v>41</v>
      </c>
      <c r="B15" s="9" t="s">
        <v>5</v>
      </c>
      <c r="C15" s="19">
        <f>C16</f>
        <v>29.4</v>
      </c>
    </row>
    <row r="16" spans="1:11" ht="16.5" thickBot="1" x14ac:dyDescent="0.3">
      <c r="A16" s="7" t="s">
        <v>42</v>
      </c>
      <c r="B16" s="10" t="s">
        <v>9</v>
      </c>
      <c r="C16" s="20">
        <v>29.4</v>
      </c>
    </row>
    <row r="17" spans="1:3" ht="32.25" thickBot="1" x14ac:dyDescent="0.3">
      <c r="A17" s="5" t="s">
        <v>43</v>
      </c>
      <c r="B17" s="8" t="s">
        <v>95</v>
      </c>
      <c r="C17" s="18">
        <f>C18</f>
        <v>1146.3</v>
      </c>
    </row>
    <row r="18" spans="1:3" ht="16.5" thickBot="1" x14ac:dyDescent="0.3">
      <c r="A18" s="6" t="s">
        <v>44</v>
      </c>
      <c r="B18" s="9" t="s">
        <v>5</v>
      </c>
      <c r="C18" s="19">
        <f>C19</f>
        <v>1146.3</v>
      </c>
    </row>
    <row r="19" spans="1:3" ht="16.5" thickBot="1" x14ac:dyDescent="0.3">
      <c r="A19" s="7" t="s">
        <v>45</v>
      </c>
      <c r="B19" s="10" t="s">
        <v>10</v>
      </c>
      <c r="C19" s="20">
        <v>1146.3</v>
      </c>
    </row>
    <row r="20" spans="1:3" ht="32.25" thickBot="1" x14ac:dyDescent="0.3">
      <c r="A20" s="5" t="s">
        <v>46</v>
      </c>
      <c r="B20" s="8" t="s">
        <v>83</v>
      </c>
      <c r="C20" s="18">
        <f>C21</f>
        <v>78</v>
      </c>
    </row>
    <row r="21" spans="1:3" ht="16.5" thickBot="1" x14ac:dyDescent="0.3">
      <c r="A21" s="6" t="s">
        <v>47</v>
      </c>
      <c r="B21" s="9" t="s">
        <v>5</v>
      </c>
      <c r="C21" s="25">
        <f>C22</f>
        <v>78</v>
      </c>
    </row>
    <row r="22" spans="1:3" ht="16.5" thickBot="1" x14ac:dyDescent="0.3">
      <c r="A22" s="7" t="s">
        <v>48</v>
      </c>
      <c r="B22" s="26" t="s">
        <v>11</v>
      </c>
      <c r="C22" s="22">
        <v>78</v>
      </c>
    </row>
    <row r="23" spans="1:3" ht="16.5" thickBot="1" x14ac:dyDescent="0.3">
      <c r="A23" s="5" t="s">
        <v>49</v>
      </c>
      <c r="B23" s="16" t="s">
        <v>12</v>
      </c>
      <c r="C23" s="18">
        <f>C26+C24+C25</f>
        <v>2124.1999999999998</v>
      </c>
    </row>
    <row r="24" spans="1:3" ht="48" hidden="1" thickBot="1" x14ac:dyDescent="0.3">
      <c r="A24" s="6" t="s">
        <v>64</v>
      </c>
      <c r="B24" s="9" t="s">
        <v>65</v>
      </c>
      <c r="C24" s="19">
        <v>0</v>
      </c>
    </row>
    <row r="25" spans="1:3" ht="32.25" hidden="1" thickBot="1" x14ac:dyDescent="0.3">
      <c r="A25" s="6" t="s">
        <v>77</v>
      </c>
      <c r="B25" s="9" t="s">
        <v>78</v>
      </c>
      <c r="C25" s="19">
        <v>0</v>
      </c>
    </row>
    <row r="26" spans="1:3" ht="16.5" thickBot="1" x14ac:dyDescent="0.3">
      <c r="A26" s="6" t="s">
        <v>50</v>
      </c>
      <c r="B26" s="9" t="s">
        <v>5</v>
      </c>
      <c r="C26" s="19">
        <f>C27+C28+C29</f>
        <v>2124.1999999999998</v>
      </c>
    </row>
    <row r="27" spans="1:3" ht="16.5" thickBot="1" x14ac:dyDescent="0.3">
      <c r="A27" s="7" t="s">
        <v>51</v>
      </c>
      <c r="B27" s="10" t="s">
        <v>13</v>
      </c>
      <c r="C27" s="20">
        <v>601.9</v>
      </c>
    </row>
    <row r="28" spans="1:3" ht="16.5" thickBot="1" x14ac:dyDescent="0.3">
      <c r="A28" s="7" t="s">
        <v>52</v>
      </c>
      <c r="B28" s="10" t="s">
        <v>14</v>
      </c>
      <c r="C28" s="20">
        <v>138.1</v>
      </c>
    </row>
    <row r="29" spans="1:3" ht="16.5" thickBot="1" x14ac:dyDescent="0.3">
      <c r="A29" s="7" t="s">
        <v>53</v>
      </c>
      <c r="B29" s="10" t="s">
        <v>15</v>
      </c>
      <c r="C29" s="20">
        <v>1384.2</v>
      </c>
    </row>
    <row r="30" spans="1:3" ht="54" customHeight="1" thickBot="1" x14ac:dyDescent="0.3">
      <c r="A30" s="5" t="s">
        <v>54</v>
      </c>
      <c r="B30" s="8" t="s">
        <v>96</v>
      </c>
      <c r="C30" s="21">
        <f>C31</f>
        <v>0.3</v>
      </c>
    </row>
    <row r="31" spans="1:3" ht="21" customHeight="1" thickBot="1" x14ac:dyDescent="0.3">
      <c r="A31" s="7" t="s">
        <v>55</v>
      </c>
      <c r="B31" s="10" t="s">
        <v>16</v>
      </c>
      <c r="C31" s="23">
        <v>0.3</v>
      </c>
    </row>
    <row r="32" spans="1:3" ht="44.25" customHeight="1" thickBot="1" x14ac:dyDescent="0.3">
      <c r="A32" s="5" t="s">
        <v>56</v>
      </c>
      <c r="B32" s="8" t="s">
        <v>97</v>
      </c>
      <c r="C32" s="21">
        <f>C33</f>
        <v>0.3</v>
      </c>
    </row>
    <row r="33" spans="1:3" ht="19.5" customHeight="1" thickBot="1" x14ac:dyDescent="0.3">
      <c r="A33" s="7" t="s">
        <v>57</v>
      </c>
      <c r="B33" s="10" t="s">
        <v>58</v>
      </c>
      <c r="C33" s="23">
        <v>0.3</v>
      </c>
    </row>
    <row r="34" spans="1:3" ht="35.25" customHeight="1" thickBot="1" x14ac:dyDescent="0.3">
      <c r="A34" s="5" t="s">
        <v>59</v>
      </c>
      <c r="B34" s="8" t="s">
        <v>60</v>
      </c>
      <c r="C34" s="18">
        <f>C35</f>
        <v>2</v>
      </c>
    </row>
    <row r="35" spans="1:3" ht="19.5" customHeight="1" thickBot="1" x14ac:dyDescent="0.3">
      <c r="A35" s="7" t="s">
        <v>61</v>
      </c>
      <c r="B35" s="10" t="s">
        <v>62</v>
      </c>
      <c r="C35" s="23">
        <v>2</v>
      </c>
    </row>
    <row r="36" spans="1:3" ht="32.25" thickBot="1" x14ac:dyDescent="0.3">
      <c r="A36" s="5" t="s">
        <v>66</v>
      </c>
      <c r="B36" s="8" t="s">
        <v>98</v>
      </c>
      <c r="C36" s="18">
        <f>C37+C38+C39</f>
        <v>2244.9</v>
      </c>
    </row>
    <row r="37" spans="1:3" ht="32.25" thickBot="1" x14ac:dyDescent="0.3">
      <c r="A37" s="7" t="s">
        <v>67</v>
      </c>
      <c r="B37" s="10" t="s">
        <v>70</v>
      </c>
      <c r="C37" s="23">
        <v>302.10000000000002</v>
      </c>
    </row>
    <row r="38" spans="1:3" ht="32.25" thickBot="1" x14ac:dyDescent="0.3">
      <c r="A38" s="7" t="s">
        <v>68</v>
      </c>
      <c r="B38" s="10" t="s">
        <v>63</v>
      </c>
      <c r="C38" s="23">
        <v>557</v>
      </c>
    </row>
    <row r="39" spans="1:3" ht="19.5" customHeight="1" thickBot="1" x14ac:dyDescent="0.3">
      <c r="A39" s="7" t="s">
        <v>69</v>
      </c>
      <c r="B39" s="11" t="s">
        <v>29</v>
      </c>
      <c r="C39" s="23">
        <v>1385.8</v>
      </c>
    </row>
    <row r="40" spans="1:3" ht="32.25" hidden="1" thickBot="1" x14ac:dyDescent="0.3">
      <c r="A40" s="5" t="s">
        <v>71</v>
      </c>
      <c r="B40" s="8" t="s">
        <v>73</v>
      </c>
      <c r="C40" s="18">
        <f>C41</f>
        <v>0</v>
      </c>
    </row>
    <row r="41" spans="1:3" ht="32.25" hidden="1" thickBot="1" x14ac:dyDescent="0.3">
      <c r="A41" s="7" t="s">
        <v>72</v>
      </c>
      <c r="B41" s="10" t="s">
        <v>74</v>
      </c>
      <c r="C41" s="23">
        <v>0</v>
      </c>
    </row>
    <row r="42" spans="1:3" ht="48" hidden="1" thickBot="1" x14ac:dyDescent="0.3">
      <c r="A42" s="2">
        <v>2100000000</v>
      </c>
      <c r="B42" s="8" t="s">
        <v>85</v>
      </c>
      <c r="C42" s="18">
        <f>C43+C44+C45</f>
        <v>0</v>
      </c>
    </row>
    <row r="43" spans="1:3" ht="48" hidden="1" thickBot="1" x14ac:dyDescent="0.3">
      <c r="A43" s="3" t="s">
        <v>80</v>
      </c>
      <c r="B43" s="9" t="s">
        <v>79</v>
      </c>
      <c r="C43" s="24">
        <v>0</v>
      </c>
    </row>
    <row r="44" spans="1:3" ht="32.25" hidden="1" thickBot="1" x14ac:dyDescent="0.3">
      <c r="A44" s="3" t="s">
        <v>86</v>
      </c>
      <c r="B44" s="9" t="s">
        <v>81</v>
      </c>
      <c r="C44" s="24">
        <v>0</v>
      </c>
    </row>
    <row r="45" spans="1:3" ht="32.25" hidden="1" thickBot="1" x14ac:dyDescent="0.3">
      <c r="A45" s="3" t="s">
        <v>87</v>
      </c>
      <c r="B45" s="9" t="s">
        <v>88</v>
      </c>
      <c r="C45" s="24">
        <v>0</v>
      </c>
    </row>
    <row r="46" spans="1:3" ht="16.5" thickBot="1" x14ac:dyDescent="0.3">
      <c r="A46" s="2">
        <v>2100000000</v>
      </c>
      <c r="B46" s="8" t="s">
        <v>17</v>
      </c>
      <c r="C46" s="18">
        <f>C48+C52+C63+C68+C70+C47+C50+C51+C49+C61+C66</f>
        <v>9511.1999999999989</v>
      </c>
    </row>
    <row r="47" spans="1:3" ht="48" hidden="1" thickBot="1" x14ac:dyDescent="0.3">
      <c r="A47" s="3" t="s">
        <v>75</v>
      </c>
      <c r="B47" s="9" t="s">
        <v>76</v>
      </c>
      <c r="C47" s="24">
        <v>0</v>
      </c>
    </row>
    <row r="48" spans="1:3" ht="32.25" thickBot="1" x14ac:dyDescent="0.3">
      <c r="A48" s="3">
        <v>2100051180</v>
      </c>
      <c r="B48" s="9" t="s">
        <v>18</v>
      </c>
      <c r="C48" s="24">
        <v>282.5</v>
      </c>
    </row>
    <row r="49" spans="1:3" ht="48" hidden="1" thickBot="1" x14ac:dyDescent="0.3">
      <c r="A49" s="3">
        <v>2100015560</v>
      </c>
      <c r="B49" s="9" t="s">
        <v>82</v>
      </c>
      <c r="C49" s="24">
        <v>0</v>
      </c>
    </row>
    <row r="50" spans="1:3" ht="48" hidden="1" thickBot="1" x14ac:dyDescent="0.3">
      <c r="A50" s="3" t="s">
        <v>80</v>
      </c>
      <c r="B50" s="9" t="s">
        <v>79</v>
      </c>
      <c r="C50" s="24">
        <v>0</v>
      </c>
    </row>
    <row r="51" spans="1:3" ht="32.25" hidden="1" thickBot="1" x14ac:dyDescent="0.3">
      <c r="A51" s="3" t="s">
        <v>80</v>
      </c>
      <c r="B51" s="9" t="s">
        <v>81</v>
      </c>
      <c r="C51" s="24">
        <v>0</v>
      </c>
    </row>
    <row r="52" spans="1:3" ht="32.25" customHeight="1" thickBot="1" x14ac:dyDescent="0.3">
      <c r="A52" s="3">
        <v>2100070000</v>
      </c>
      <c r="B52" s="9" t="s">
        <v>19</v>
      </c>
      <c r="C52" s="19">
        <f>SUM(C53:C60)</f>
        <v>5554.2</v>
      </c>
    </row>
    <row r="53" spans="1:3" ht="16.5" thickBot="1" x14ac:dyDescent="0.3">
      <c r="A53" s="4">
        <v>2100070010</v>
      </c>
      <c r="B53" s="10" t="s">
        <v>20</v>
      </c>
      <c r="C53" s="20">
        <v>1097.3</v>
      </c>
    </row>
    <row r="54" spans="1:3" ht="32.25" customHeight="1" thickBot="1" x14ac:dyDescent="0.3">
      <c r="A54" s="4">
        <v>2100070050</v>
      </c>
      <c r="B54" s="10" t="s">
        <v>21</v>
      </c>
      <c r="C54" s="20">
        <v>459.5</v>
      </c>
    </row>
    <row r="55" spans="1:3" ht="16.5" thickBot="1" x14ac:dyDescent="0.3">
      <c r="A55" s="4">
        <v>2100070060</v>
      </c>
      <c r="B55" s="10" t="s">
        <v>22</v>
      </c>
      <c r="C55" s="20">
        <v>1298.5</v>
      </c>
    </row>
    <row r="56" spans="1:3" ht="32.25" customHeight="1" thickBot="1" x14ac:dyDescent="0.3">
      <c r="A56" s="4">
        <v>2100070070</v>
      </c>
      <c r="B56" s="10" t="s">
        <v>23</v>
      </c>
      <c r="C56" s="20">
        <v>2647.5</v>
      </c>
    </row>
    <row r="57" spans="1:3" ht="32.25" thickBot="1" x14ac:dyDescent="0.3">
      <c r="A57" s="4">
        <v>2100070080</v>
      </c>
      <c r="B57" s="10" t="s">
        <v>24</v>
      </c>
      <c r="C57" s="20">
        <v>47.4</v>
      </c>
    </row>
    <row r="58" spans="1:3" ht="16.5" hidden="1" thickBot="1" x14ac:dyDescent="0.3">
      <c r="A58" s="4">
        <v>2100070120</v>
      </c>
      <c r="B58" s="10" t="s">
        <v>84</v>
      </c>
      <c r="C58" s="20">
        <v>0</v>
      </c>
    </row>
    <row r="59" spans="1:3" ht="32.25" thickBot="1" x14ac:dyDescent="0.3">
      <c r="A59" s="4">
        <v>2100070140</v>
      </c>
      <c r="B59" s="10" t="s">
        <v>25</v>
      </c>
      <c r="C59" s="20">
        <v>4</v>
      </c>
    </row>
    <row r="60" spans="1:3" ht="32.25" hidden="1" customHeight="1" thickBot="1" x14ac:dyDescent="0.3">
      <c r="A60" s="4">
        <v>2100070160</v>
      </c>
      <c r="B60" s="10" t="s">
        <v>26</v>
      </c>
      <c r="C60" s="20">
        <v>0</v>
      </c>
    </row>
    <row r="61" spans="1:3" ht="16.5" thickBot="1" x14ac:dyDescent="0.3">
      <c r="A61" s="3">
        <v>2100072000</v>
      </c>
      <c r="B61" s="9" t="s">
        <v>91</v>
      </c>
      <c r="C61" s="19">
        <f>C62</f>
        <v>67.8</v>
      </c>
    </row>
    <row r="62" spans="1:3" ht="16.5" thickBot="1" x14ac:dyDescent="0.3">
      <c r="A62" s="4">
        <v>2100072010</v>
      </c>
      <c r="B62" s="10" t="s">
        <v>91</v>
      </c>
      <c r="C62" s="20">
        <v>67.8</v>
      </c>
    </row>
    <row r="63" spans="1:3" ht="16.5" thickBot="1" x14ac:dyDescent="0.3">
      <c r="A63" s="3">
        <v>2100073000</v>
      </c>
      <c r="B63" s="9" t="s">
        <v>5</v>
      </c>
      <c r="C63" s="19">
        <f>C64+C65</f>
        <v>3454.8999999999996</v>
      </c>
    </row>
    <row r="64" spans="1:3" ht="16.5" thickBot="1" x14ac:dyDescent="0.3">
      <c r="A64" s="4">
        <v>2100073010</v>
      </c>
      <c r="B64" s="10" t="s">
        <v>27</v>
      </c>
      <c r="C64" s="20">
        <v>218.2</v>
      </c>
    </row>
    <row r="65" spans="1:3" ht="16.5" thickBot="1" x14ac:dyDescent="0.3">
      <c r="A65" s="4">
        <v>2100073040</v>
      </c>
      <c r="B65" s="10" t="s">
        <v>28</v>
      </c>
      <c r="C65" s="20">
        <v>3236.7</v>
      </c>
    </row>
    <row r="66" spans="1:3" ht="16.5" thickBot="1" x14ac:dyDescent="0.3">
      <c r="A66" s="3">
        <v>2100074000</v>
      </c>
      <c r="B66" s="9" t="s">
        <v>92</v>
      </c>
      <c r="C66" s="19">
        <f>C67</f>
        <v>0.6</v>
      </c>
    </row>
    <row r="67" spans="1:3" ht="16.5" thickBot="1" x14ac:dyDescent="0.3">
      <c r="A67" s="4">
        <v>2100074010</v>
      </c>
      <c r="B67" s="10" t="s">
        <v>93</v>
      </c>
      <c r="C67" s="20">
        <v>0.6</v>
      </c>
    </row>
    <row r="68" spans="1:3" ht="16.5" thickBot="1" x14ac:dyDescent="0.3">
      <c r="A68" s="3">
        <v>2100075000</v>
      </c>
      <c r="B68" s="9" t="s">
        <v>30</v>
      </c>
      <c r="C68" s="19">
        <f>C69</f>
        <v>0</v>
      </c>
    </row>
    <row r="69" spans="1:3" ht="16.5" thickBot="1" x14ac:dyDescent="0.3">
      <c r="A69" s="4">
        <v>2100075010</v>
      </c>
      <c r="B69" s="10" t="s">
        <v>31</v>
      </c>
      <c r="C69" s="20">
        <v>0</v>
      </c>
    </row>
    <row r="70" spans="1:3" ht="16.5" thickBot="1" x14ac:dyDescent="0.3">
      <c r="A70" s="3">
        <v>2100076000</v>
      </c>
      <c r="B70" s="9" t="s">
        <v>32</v>
      </c>
      <c r="C70" s="19">
        <v>151.19999999999999</v>
      </c>
    </row>
  </sheetData>
  <mergeCells count="4">
    <mergeCell ref="H1:J1"/>
    <mergeCell ref="A4:C4"/>
    <mergeCell ref="B2:C2"/>
    <mergeCell ref="B1:C1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2022-07-25T08:47:06Z</cp:lastPrinted>
  <dcterms:created xsi:type="dcterms:W3CDTF">2015-11-11T07:32:17Z</dcterms:created>
  <dcterms:modified xsi:type="dcterms:W3CDTF">2022-12-30T12:03:36Z</dcterms:modified>
</cp:coreProperties>
</file>